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showInkAnnotation="0" defaultThemeVersion="124226"/>
  <mc:AlternateContent xmlns:mc="http://schemas.openxmlformats.org/markup-compatibility/2006">
    <mc:Choice Requires="x15">
      <x15ac:absPath xmlns:x15ac="http://schemas.microsoft.com/office/spreadsheetml/2010/11/ac" url="C:\Users\JMA2190N\Desktop\AA208様式集(202012改）\AA208-01 02_申請書アンケート\"/>
    </mc:Choice>
  </mc:AlternateContent>
  <xr:revisionPtr revIDLastSave="0" documentId="13_ncr:1_{75A3DD4D-C2AD-4CED-A63A-E00151A8A847}" xr6:coauthVersionLast="36" xr6:coauthVersionMax="36" xr10:uidLastSave="{00000000-0000-0000-0000-000000000000}"/>
  <bookViews>
    <workbookView xWindow="0" yWindow="0" windowWidth="23040" windowHeight="10404" xr2:uid="{00000000-000D-0000-FFFF-FFFF00000000}"/>
  </bookViews>
  <sheets>
    <sheet name="申請書" sheetId="1" r:id="rId1"/>
    <sheet name="サイト入力用(2～50)" sheetId="2" r:id="rId2"/>
    <sheet name="申請時アンケート " sheetId="4" r:id="rId3"/>
  </sheets>
  <definedNames>
    <definedName name="_xlnm.Print_Area" localSheetId="2">'申請時アンケート '!$A$1:$AB$267</definedName>
    <definedName name="_xlnm.Print_Area" localSheetId="0">申請書!$A$1:$AE$74</definedName>
    <definedName name="適用規格">申請書!$AR$1:$AR$19</definedName>
  </definedNames>
  <calcPr calcId="191029"/>
</workbook>
</file>

<file path=xl/calcChain.xml><?xml version="1.0" encoding="utf-8"?>
<calcChain xmlns="http://schemas.openxmlformats.org/spreadsheetml/2006/main">
  <c r="B9" i="4" l="1"/>
  <c r="B8" i="4"/>
  <c r="B92" i="4" l="1"/>
  <c r="B88" i="4"/>
  <c r="B84" i="4"/>
  <c r="B80" i="4"/>
  <c r="B76" i="4"/>
  <c r="B72" i="4"/>
  <c r="B68" i="4"/>
  <c r="B64" i="4"/>
  <c r="B60" i="4"/>
  <c r="B56" i="4"/>
  <c r="B52" i="4"/>
  <c r="B48" i="4"/>
  <c r="B44" i="4"/>
  <c r="B40" i="4"/>
  <c r="B36" i="4"/>
  <c r="B32" i="4"/>
  <c r="B28" i="4"/>
  <c r="B24" i="4"/>
  <c r="B20" i="4"/>
  <c r="B16" i="4"/>
  <c r="B7" i="4"/>
  <c r="AR46" i="1" l="1"/>
  <c r="AR45" i="1"/>
  <c r="AR44" i="1"/>
  <c r="AR43" i="1"/>
  <c r="AR42" i="1"/>
  <c r="AR41" i="1"/>
  <c r="AR40" i="1"/>
  <c r="AR39" i="1"/>
  <c r="AR38" i="1"/>
  <c r="AR37" i="1"/>
  <c r="AG2" i="2" l="1"/>
  <c r="AG58" i="1" s="1"/>
  <c r="AG25" i="2"/>
  <c r="AG32" i="2"/>
  <c r="AG39" i="2"/>
  <c r="AG46" i="2"/>
  <c r="AG53" i="2"/>
  <c r="AG60" i="2"/>
  <c r="AG67" i="2"/>
  <c r="AG74" i="2"/>
  <c r="AG81" i="2"/>
  <c r="AG88" i="2"/>
  <c r="AG95" i="2"/>
  <c r="AG102" i="2"/>
  <c r="AG109" i="2"/>
  <c r="AG116" i="2"/>
  <c r="AG123" i="2"/>
  <c r="AG130" i="2"/>
  <c r="AG137" i="2"/>
  <c r="AG144" i="2"/>
  <c r="AG151" i="2"/>
  <c r="AG158" i="2"/>
  <c r="AG165" i="2"/>
  <c r="AG172" i="2"/>
  <c r="AG179" i="2"/>
  <c r="AG186" i="2"/>
  <c r="AG193" i="2"/>
  <c r="AG200" i="2"/>
  <c r="AG207" i="2"/>
  <c r="AG214" i="2"/>
  <c r="AG221" i="2"/>
  <c r="AG228" i="2"/>
  <c r="AG235" i="2"/>
  <c r="AG242" i="2"/>
  <c r="AG249" i="2"/>
  <c r="AG256" i="2"/>
  <c r="AG263" i="2"/>
  <c r="AG270" i="2"/>
  <c r="AG277" i="2"/>
  <c r="AG284" i="2"/>
  <c r="AG291" i="2"/>
  <c r="AG298" i="2"/>
  <c r="AG305" i="2"/>
  <c r="AG312" i="2"/>
  <c r="AG319" i="2"/>
  <c r="AG326" i="2"/>
  <c r="AG333" i="2"/>
  <c r="AG340" i="2"/>
  <c r="AG18" i="2"/>
  <c r="AG11" i="2"/>
  <c r="AG4" i="2"/>
  <c r="AG16" i="1"/>
  <c r="AG3" i="2" l="1"/>
  <c r="AG59" i="1" s="1"/>
  <c r="J59" i="1"/>
  <c r="S5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小川　景子</author>
    <author>taku2</author>
  </authors>
  <commentList>
    <comment ref="AK1" authorId="0" shapeId="0" xr:uid="{7C803F60-52E8-4F13-A654-0A0F0DB995C5}">
      <text>
        <r>
          <rPr>
            <b/>
            <sz val="9"/>
            <color indexed="81"/>
            <rFont val="MS P ゴシック"/>
            <family val="3"/>
            <charset val="128"/>
          </rPr>
          <t xml:space="preserve">受領日
</t>
        </r>
        <r>
          <rPr>
            <sz val="9"/>
            <color indexed="81"/>
            <rFont val="MS P ゴシック"/>
            <family val="3"/>
            <charset val="128"/>
          </rPr>
          <t>yyyy/mm/dd</t>
        </r>
      </text>
    </comment>
    <comment ref="AA3" authorId="1" shapeId="0" xr:uid="{00000000-0006-0000-0000-000001000000}">
      <text>
        <r>
          <rPr>
            <b/>
            <sz val="9"/>
            <color indexed="81"/>
            <rFont val="ＭＳ Ｐゴシック"/>
            <family val="3"/>
            <charset val="128"/>
          </rPr>
          <t>申請日を入力</t>
        </r>
      </text>
    </comment>
    <comment ref="F8" authorId="1" shapeId="0" xr:uid="{00000000-0006-0000-0000-000002000000}">
      <text>
        <r>
          <rPr>
            <b/>
            <sz val="9"/>
            <color indexed="81"/>
            <rFont val="ＭＳ Ｐゴシック"/>
            <family val="3"/>
            <charset val="128"/>
          </rPr>
          <t>ふりがな</t>
        </r>
      </text>
    </comment>
  </commentList>
</comments>
</file>

<file path=xl/sharedStrings.xml><?xml version="1.0" encoding="utf-8"?>
<sst xmlns="http://schemas.openxmlformats.org/spreadsheetml/2006/main" count="1618" uniqueCount="464">
  <si>
    <t>※当センターは、審査登録申請の過程において知り得た事業者の機密を保持し、守秘義務を遵守いたします。</t>
    <phoneticPr fontId="9"/>
  </si>
  <si>
    <t>＜その他のご要望（使用言語など）があれば、空欄にご記入ください。＞</t>
    <phoneticPr fontId="9"/>
  </si>
  <si>
    <t>対象拠点の平面図または工場概況図など</t>
    <rPh sb="0" eb="2">
      <t>タイショウ</t>
    </rPh>
    <rPh sb="2" eb="4">
      <t>キョテン</t>
    </rPh>
    <rPh sb="5" eb="8">
      <t>ヘイメンズ</t>
    </rPh>
    <rPh sb="11" eb="13">
      <t>コウジョウ</t>
    </rPh>
    <rPh sb="13" eb="15">
      <t>ガイキョウ</t>
    </rPh>
    <rPh sb="15" eb="16">
      <t>ズ</t>
    </rPh>
    <phoneticPr fontId="3"/>
  </si>
  <si>
    <r>
      <t>組織図（組織全体とFSSC22000/</t>
    </r>
    <r>
      <rPr>
        <sz val="11"/>
        <rFont val="ＭＳ Ｐ明朝"/>
        <family val="1"/>
        <charset val="128"/>
      </rPr>
      <t>ISO22000/JFS-C対象組織</t>
    </r>
    <r>
      <rPr>
        <sz val="11"/>
        <color indexed="8"/>
        <rFont val="ＭＳ Ｐ明朝"/>
        <family val="1"/>
        <charset val="128"/>
      </rPr>
      <t>）</t>
    </r>
    <phoneticPr fontId="9"/>
  </si>
  <si>
    <t>申請時アンケート</t>
  </si>
  <si>
    <t>本申請書に以下を添付してください。　</t>
    <rPh sb="0" eb="1">
      <t>ホン</t>
    </rPh>
    <rPh sb="1" eb="4">
      <t>シンセイショ</t>
    </rPh>
    <rPh sb="5" eb="7">
      <t>イカ</t>
    </rPh>
    <rPh sb="8" eb="10">
      <t>テンプ</t>
    </rPh>
    <phoneticPr fontId="9"/>
  </si>
  <si>
    <t>＜添付資料＞</t>
    <phoneticPr fontId="9"/>
  </si>
  <si>
    <t>名です。</t>
    <rPh sb="0" eb="1">
      <t>メイ</t>
    </rPh>
    <phoneticPr fontId="3"/>
  </si>
  <si>
    <t>名、換算後要員数は、　</t>
    <rPh sb="0" eb="1">
      <t>メイ</t>
    </rPh>
    <rPh sb="2" eb="4">
      <t>カンサン</t>
    </rPh>
    <rPh sb="4" eb="5">
      <t>ゴ</t>
    </rPh>
    <rPh sb="5" eb="7">
      <t>ヨウイン</t>
    </rPh>
    <rPh sb="7" eb="8">
      <t>スウ</t>
    </rPh>
    <phoneticPr fontId="3"/>
  </si>
  <si>
    <t>②対象要員数の合計は、</t>
    <rPh sb="1" eb="3">
      <t>タイショウ</t>
    </rPh>
    <rPh sb="3" eb="5">
      <t>ヨウイン</t>
    </rPh>
    <rPh sb="5" eb="6">
      <t>スウ</t>
    </rPh>
    <rPh sb="7" eb="9">
      <t>ゴウケイ</t>
    </rPh>
    <phoneticPr fontId="3"/>
  </si>
  <si>
    <t>①登録認定機関は、ＪＡＢ（日本適合性認定協会）　です。</t>
    <rPh sb="1" eb="3">
      <t>トウロク</t>
    </rPh>
    <rPh sb="3" eb="5">
      <t>ニンテイ</t>
    </rPh>
    <rPh sb="5" eb="7">
      <t>キカン</t>
    </rPh>
    <phoneticPr fontId="3"/>
  </si>
  <si>
    <t>＜ご申請時確認事項＞</t>
    <rPh sb="2" eb="5">
      <t>シンセイジ</t>
    </rPh>
    <rPh sb="5" eb="7">
      <t>カクニン</t>
    </rPh>
    <rPh sb="7" eb="9">
      <t>ジコウ</t>
    </rPh>
    <phoneticPr fontId="3"/>
  </si>
  <si>
    <t>※公開を希望されない場合は理由をお知らせください</t>
    <rPh sb="1" eb="3">
      <t>コウカイ</t>
    </rPh>
    <rPh sb="4" eb="6">
      <t>キボウ</t>
    </rPh>
    <rPh sb="10" eb="12">
      <t>バアイ</t>
    </rPh>
    <rPh sb="13" eb="15">
      <t>リユウ</t>
    </rPh>
    <rPh sb="17" eb="18">
      <t>シ</t>
    </rPh>
    <phoneticPr fontId="3"/>
  </si>
  <si>
    <t>（公開情報は、登録証記載内容と同様の内容となります）</t>
    <rPh sb="1" eb="3">
      <t>コウカイ</t>
    </rPh>
    <rPh sb="3" eb="5">
      <t>ジョウホウ</t>
    </rPh>
    <rPh sb="7" eb="9">
      <t>トウロク</t>
    </rPh>
    <rPh sb="9" eb="10">
      <t>ショウ</t>
    </rPh>
    <rPh sb="10" eb="12">
      <t>キサイ</t>
    </rPh>
    <rPh sb="12" eb="14">
      <t>ナイヨウ</t>
    </rPh>
    <rPh sb="15" eb="17">
      <t>ドウヨウ</t>
    </rPh>
    <rPh sb="18" eb="20">
      <t>ナイヨウ</t>
    </rPh>
    <phoneticPr fontId="9"/>
  </si>
  <si>
    <t>１１．当センターおよび認定機関のホームページでの情報の公開・非公開についてのご希望</t>
    <rPh sb="3" eb="4">
      <t>トウ</t>
    </rPh>
    <rPh sb="11" eb="13">
      <t>ニンテイ</t>
    </rPh>
    <rPh sb="13" eb="15">
      <t>キカン</t>
    </rPh>
    <rPh sb="24" eb="26">
      <t>ジョウホウ</t>
    </rPh>
    <rPh sb="27" eb="29">
      <t>コウカイ</t>
    </rPh>
    <rPh sb="30" eb="33">
      <t>ヒコウカイ</t>
    </rPh>
    <rPh sb="39" eb="41">
      <t>キボウ</t>
    </rPh>
    <phoneticPr fontId="9"/>
  </si>
  <si>
    <t>※費用は別途となります。　※FSSC22000は英文登録証が発行されます。</t>
    <rPh sb="1" eb="3">
      <t>ヒヨウ</t>
    </rPh>
    <rPh sb="4" eb="6">
      <t>ベット</t>
    </rPh>
    <rPh sb="24" eb="26">
      <t>エイブン</t>
    </rPh>
    <rPh sb="26" eb="28">
      <t>トウロク</t>
    </rPh>
    <rPh sb="28" eb="29">
      <t>ショウ</t>
    </rPh>
    <rPh sb="30" eb="32">
      <t>ハッコウ</t>
    </rPh>
    <phoneticPr fontId="3"/>
  </si>
  <si>
    <t>/  JFS-C規格　英文登録証の希望</t>
    <rPh sb="8" eb="10">
      <t>キカク</t>
    </rPh>
    <phoneticPr fontId="9"/>
  </si>
  <si>
    <t>１０．ISO22000 英文登録証の希望</t>
    <rPh sb="12" eb="14">
      <t>エイブン</t>
    </rPh>
    <rPh sb="18" eb="20">
      <t>キボウ</t>
    </rPh>
    <phoneticPr fontId="9"/>
  </si>
  <si>
    <t>6か月に1回(3年間の合計工数が、1年に1回に比べて多くなる場合があります)</t>
    <rPh sb="2" eb="3">
      <t>ゲツ</t>
    </rPh>
    <rPh sb="5" eb="6">
      <t>カイ</t>
    </rPh>
    <rPh sb="8" eb="10">
      <t>ネンカン</t>
    </rPh>
    <rPh sb="11" eb="13">
      <t>ゴウケイ</t>
    </rPh>
    <rPh sb="13" eb="15">
      <t>コウスウ</t>
    </rPh>
    <rPh sb="18" eb="19">
      <t>ネン</t>
    </rPh>
    <rPh sb="21" eb="22">
      <t>カイ</t>
    </rPh>
    <rPh sb="23" eb="24">
      <t>クラ</t>
    </rPh>
    <rPh sb="26" eb="27">
      <t>オオ</t>
    </rPh>
    <rPh sb="30" eb="32">
      <t>バアイ</t>
    </rPh>
    <phoneticPr fontId="9"/>
  </si>
  <si>
    <t>1年に1回</t>
    <rPh sb="1" eb="2">
      <t>ネン</t>
    </rPh>
    <rPh sb="4" eb="5">
      <t>カイ</t>
    </rPh>
    <phoneticPr fontId="9"/>
  </si>
  <si>
    <r>
      <t>９．登録後の定期審査（サーベイランス）の希望間隔</t>
    </r>
    <r>
      <rPr>
        <sz val="11"/>
        <color indexed="8"/>
        <rFont val="ＭＳ Ｐ明朝"/>
        <family val="1"/>
        <charset val="128"/>
      </rPr>
      <t>（登録時に変更することができます）</t>
    </r>
    <phoneticPr fontId="9"/>
  </si>
  <si>
    <t>月頃</t>
    <rPh sb="0" eb="1">
      <t>ガツ</t>
    </rPh>
    <rPh sb="1" eb="2">
      <t>コロ</t>
    </rPh>
    <phoneticPr fontId="9"/>
  </si>
  <si>
    <t>年</t>
    <rPh sb="0" eb="1">
      <t>ネン</t>
    </rPh>
    <phoneticPr fontId="9"/>
  </si>
  <si>
    <t>第２段階審査：</t>
    <phoneticPr fontId="9"/>
  </si>
  <si>
    <t>第１段階審査：</t>
    <phoneticPr fontId="9"/>
  </si>
  <si>
    <t>８．希望審査時期</t>
    <phoneticPr fontId="9"/>
  </si>
  <si>
    <t>JMAQA使用欄 : 審査登録対象分野</t>
    <rPh sb="5" eb="7">
      <t>シヨウ</t>
    </rPh>
    <rPh sb="7" eb="8">
      <t>ラン</t>
    </rPh>
    <phoneticPr fontId="3"/>
  </si>
  <si>
    <t>（登録希望対象の活動、製品およびサービスの範囲／例：○○の設計、製造および提供、販売）</t>
    <phoneticPr fontId="9"/>
  </si>
  <si>
    <t>７．審査登録希望範囲</t>
    <phoneticPr fontId="9"/>
  </si>
  <si>
    <t xml:space="preserve">６．適用規格： </t>
    <phoneticPr fontId="9"/>
  </si>
  <si>
    <t>＜ホームページアドレス＞</t>
    <phoneticPr fontId="9"/>
  </si>
  <si>
    <t>＜メールアドレス＞　</t>
    <phoneticPr fontId="9"/>
  </si>
  <si>
    <t xml:space="preserve">＜電話番号＞ </t>
    <phoneticPr fontId="9"/>
  </si>
  <si>
    <t>＜ご氏名＞</t>
    <phoneticPr fontId="9"/>
  </si>
  <si>
    <t xml:space="preserve">＜所属・役職名＞ </t>
    <phoneticPr fontId="9"/>
  </si>
  <si>
    <t>５．連絡担当者：</t>
    <phoneticPr fontId="9"/>
  </si>
  <si>
    <t>＜所属・役職名＞</t>
    <phoneticPr fontId="9"/>
  </si>
  <si>
    <t>４．管理責任者：</t>
    <phoneticPr fontId="9"/>
  </si>
  <si>
    <t>一般管理機能(製品扱いなし)</t>
    <rPh sb="0" eb="2">
      <t>イッパン</t>
    </rPh>
    <rPh sb="2" eb="4">
      <t>カンリ</t>
    </rPh>
    <rPh sb="4" eb="6">
      <t>キノウ</t>
    </rPh>
    <rPh sb="7" eb="9">
      <t>セイヒン</t>
    </rPh>
    <rPh sb="9" eb="10">
      <t>アツカ</t>
    </rPh>
    <phoneticPr fontId="3"/>
  </si>
  <si>
    <t>営業機能(製品扱いなし)</t>
    <rPh sb="0" eb="2">
      <t>エイギョウ</t>
    </rPh>
    <rPh sb="2" eb="4">
      <t>キノウ</t>
    </rPh>
    <rPh sb="5" eb="7">
      <t>セイヒン</t>
    </rPh>
    <rPh sb="7" eb="8">
      <t>アツカ</t>
    </rPh>
    <phoneticPr fontId="3"/>
  </si>
  <si>
    <t>保存/販売/配送機能(製品扱いあり)</t>
    <rPh sb="0" eb="2">
      <t>ホゾン</t>
    </rPh>
    <rPh sb="3" eb="5">
      <t>ハンバイ</t>
    </rPh>
    <rPh sb="6" eb="8">
      <t>ハイソウ</t>
    </rPh>
    <rPh sb="8" eb="10">
      <t>キノウ</t>
    </rPh>
    <rPh sb="11" eb="13">
      <t>セイヒン</t>
    </rPh>
    <rPh sb="13" eb="14">
      <t>アツカ</t>
    </rPh>
    <phoneticPr fontId="3"/>
  </si>
  <si>
    <t>製造/サービスの実現化プロセス</t>
    <rPh sb="0" eb="2">
      <t>セイゾウ</t>
    </rPh>
    <rPh sb="8" eb="11">
      <t>ジツゲンカ</t>
    </rPh>
    <phoneticPr fontId="3"/>
  </si>
  <si>
    <t>設計・開発機能</t>
    <rPh sb="0" eb="2">
      <t>セッケイ</t>
    </rPh>
    <rPh sb="3" eb="5">
      <t>カイハツ</t>
    </rPh>
    <rPh sb="5" eb="7">
      <t>キノウ</t>
    </rPh>
    <phoneticPr fontId="3"/>
  </si>
  <si>
    <t>ハザード分析の管理を行っているサイト(本社など)</t>
    <rPh sb="4" eb="6">
      <t>ブンセキ</t>
    </rPh>
    <rPh sb="7" eb="9">
      <t>カンリ</t>
    </rPh>
    <rPh sb="10" eb="11">
      <t>オコナ</t>
    </rPh>
    <rPh sb="19" eb="21">
      <t>ホンシャ</t>
    </rPh>
    <phoneticPr fontId="3"/>
  </si>
  <si>
    <t>工場</t>
    <rPh sb="0" eb="2">
      <t>コウジョウ</t>
    </rPh>
    <phoneticPr fontId="3"/>
  </si>
  <si>
    <t>上記組織の当てはまる機能(役割)に✔を入れてください。</t>
    <rPh sb="0" eb="2">
      <t>ジョウキ</t>
    </rPh>
    <rPh sb="2" eb="4">
      <t>ソシキ</t>
    </rPh>
    <rPh sb="5" eb="6">
      <t>ア</t>
    </rPh>
    <rPh sb="10" eb="12">
      <t>キノウ</t>
    </rPh>
    <rPh sb="13" eb="15">
      <t>ヤクワリ</t>
    </rPh>
    <rPh sb="19" eb="20">
      <t>イ</t>
    </rPh>
    <phoneticPr fontId="3"/>
  </si>
  <si>
    <t>＜該当機能＞</t>
    <rPh sb="1" eb="3">
      <t>ガイトウ</t>
    </rPh>
    <rPh sb="3" eb="5">
      <t>キノウ</t>
    </rPh>
    <phoneticPr fontId="3"/>
  </si>
  <si>
    <t>名）</t>
    <rPh sb="0" eb="1">
      <t>メイ</t>
    </rPh>
    <phoneticPr fontId="9"/>
  </si>
  <si>
    <t>／交替勤務対象数</t>
    <rPh sb="7" eb="8">
      <t>スウ</t>
    </rPh>
    <phoneticPr fontId="9"/>
  </si>
  <si>
    <t>班</t>
    <phoneticPr fontId="9"/>
  </si>
  <si>
    <t>直</t>
    <rPh sb="0" eb="1">
      <t>チョク</t>
    </rPh>
    <phoneticPr fontId="9"/>
  </si>
  <si>
    <t>（</t>
    <phoneticPr fontId="9"/>
  </si>
  <si>
    <t>名</t>
    <rPh sb="0" eb="1">
      <t>メイ</t>
    </rPh>
    <phoneticPr fontId="9"/>
  </si>
  <si>
    <t>＜対象要員数＞</t>
    <rPh sb="1" eb="3">
      <t>タイショウ</t>
    </rPh>
    <rPh sb="3" eb="6">
      <t>ヨウインスウ</t>
    </rPh>
    <phoneticPr fontId="9"/>
  </si>
  <si>
    <t>ビル名：</t>
    <rPh sb="2" eb="3">
      <t>メイ</t>
    </rPh>
    <phoneticPr fontId="9"/>
  </si>
  <si>
    <t>〒</t>
    <phoneticPr fontId="9"/>
  </si>
  <si>
    <t>＜所在地＞</t>
    <phoneticPr fontId="9"/>
  </si>
  <si>
    <t>＜最寄り駅＞</t>
    <phoneticPr fontId="9"/>
  </si>
  <si>
    <t xml:space="preserve">＜対象事業所・部署名＞ </t>
    <phoneticPr fontId="9"/>
  </si>
  <si>
    <t>※同一住所（敷地）内に複数の会社が含まれる場合は、別紙の2箇所目以降としてご記入ください。</t>
    <rPh sb="1" eb="3">
      <t>ドウイツ</t>
    </rPh>
    <rPh sb="3" eb="5">
      <t>ジュウショ</t>
    </rPh>
    <rPh sb="6" eb="8">
      <t>シキチ</t>
    </rPh>
    <rPh sb="9" eb="10">
      <t>ナイ</t>
    </rPh>
    <rPh sb="11" eb="13">
      <t>フクスウ</t>
    </rPh>
    <rPh sb="14" eb="16">
      <t>カイシャ</t>
    </rPh>
    <rPh sb="17" eb="18">
      <t>フク</t>
    </rPh>
    <rPh sb="21" eb="23">
      <t>バアイ</t>
    </rPh>
    <rPh sb="25" eb="27">
      <t>ベッシ</t>
    </rPh>
    <rPh sb="29" eb="31">
      <t>カショ</t>
    </rPh>
    <rPh sb="31" eb="32">
      <t>メ</t>
    </rPh>
    <rPh sb="32" eb="34">
      <t>イコウ</t>
    </rPh>
    <rPh sb="38" eb="40">
      <t>キニュウ</t>
    </rPh>
    <phoneticPr fontId="3"/>
  </si>
  <si>
    <t>※FSSC、JFS-C規格は原則、工場（事業所）１か所ずつの認証となります。</t>
    <rPh sb="11" eb="13">
      <t>キカク</t>
    </rPh>
    <rPh sb="14" eb="16">
      <t>ゲンソク</t>
    </rPh>
    <rPh sb="17" eb="19">
      <t>コウジョウ</t>
    </rPh>
    <rPh sb="20" eb="23">
      <t>ジギョウショ</t>
    </rPh>
    <rPh sb="26" eb="27">
      <t>ショ</t>
    </rPh>
    <rPh sb="30" eb="32">
      <t>ニンショウ</t>
    </rPh>
    <phoneticPr fontId="3"/>
  </si>
  <si>
    <t>※2箇所以上の場合は、2箇所目からは別紙にご記入のうえ添付してください。</t>
    <phoneticPr fontId="3"/>
  </si>
  <si>
    <t>２．登録対象組織名の概要</t>
    <rPh sb="10" eb="12">
      <t>ガイヨウ</t>
    </rPh>
    <phoneticPr fontId="9"/>
  </si>
  <si>
    <t xml:space="preserve">１．申請組織名： </t>
    <phoneticPr fontId="9"/>
  </si>
  <si>
    <t>　　ふりがな</t>
    <phoneticPr fontId="3"/>
  </si>
  <si>
    <t xml:space="preserve">申請組織記入欄 </t>
    <phoneticPr fontId="9"/>
  </si>
  <si>
    <t>審査登録に関する要求事項を遵守し、審査登録業務に必要なすべての情報を提供することに同意いたします。</t>
    <phoneticPr fontId="9"/>
  </si>
  <si>
    <t>[記入日]</t>
    <rPh sb="1" eb="4">
      <t>キニュウビ</t>
    </rPh>
    <phoneticPr fontId="9"/>
  </si>
  <si>
    <t>一般社団法人日本能率協会  審査登録センター   御中</t>
    <phoneticPr fontId="9"/>
  </si>
  <si>
    <t>FSSC22000/ISO22000/JFS-C規格　審査登録申請書</t>
    <rPh sb="24" eb="26">
      <t>キカク</t>
    </rPh>
    <phoneticPr fontId="9"/>
  </si>
  <si>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</si>
  <si>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</si>
  <si>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</si>
  <si>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</si>
  <si>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</si>
  <si>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</si>
  <si>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</si>
  <si>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</si>
  <si>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</si>
  <si>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</si>
  <si>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</si>
  <si>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</si>
  <si>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</si>
  <si>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</si>
  <si>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</si>
  <si>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</si>
  <si>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</si>
  <si>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</si>
  <si>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</si>
  <si>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</si>
  <si>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</si>
  <si>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</si>
  <si>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</si>
  <si>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</si>
  <si>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</si>
  <si>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</si>
  <si>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</si>
  <si>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</si>
  <si>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</si>
  <si>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</si>
  <si>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</si>
  <si>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</si>
  <si>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</si>
  <si>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</si>
  <si>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</si>
  <si>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</si>
  <si>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</si>
  <si>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</si>
  <si>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</si>
  <si>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</si>
  <si>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</si>
  <si>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</si>
  <si>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</si>
  <si>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</si>
  <si>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</si>
  <si>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</si>
  <si>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phoneticPr fontId="9"/>
  </si>
  <si>
    <t>(2)</t>
    <phoneticPr fontId="9"/>
  </si>
  <si>
    <r>
      <t xml:space="preserve">（FSSC22000 / ISO22000 / JFS-C 申請書・別紙）
</t>
    </r>
    <r>
      <rPr>
        <u/>
        <sz val="11"/>
        <color rgb="FFFF0000"/>
        <rFont val="ＭＳ Ｐ明朝"/>
        <family val="1"/>
        <charset val="128"/>
      </rPr>
      <t>※下記項目を満たしている別紙がございましたら、ご入力いただかず一覧の添付でも結構です。</t>
    </r>
    <r>
      <rPr>
        <sz val="11"/>
        <color indexed="8"/>
        <rFont val="ＭＳ Ｐ明朝"/>
        <family val="1"/>
        <charset val="128"/>
      </rPr>
      <t xml:space="preserve">
</t>
    </r>
    <rPh sb="39" eb="41">
      <t>カキ</t>
    </rPh>
    <rPh sb="41" eb="43">
      <t>コウモク</t>
    </rPh>
    <rPh sb="44" eb="45">
      <t>ミ</t>
    </rPh>
    <rPh sb="50" eb="52">
      <t>ベッシ</t>
    </rPh>
    <rPh sb="62" eb="64">
      <t>ニュウリョク</t>
    </rPh>
    <rPh sb="69" eb="71">
      <t>イチラン</t>
    </rPh>
    <rPh sb="72" eb="74">
      <t>テンプ</t>
    </rPh>
    <rPh sb="76" eb="78">
      <t>ケッコウ</t>
    </rPh>
    <phoneticPr fontId="9"/>
  </si>
  <si>
    <t>ご協力ありがとうございました。</t>
    <rPh sb="1" eb="3">
      <t>キョウリョク</t>
    </rPh>
    <phoneticPr fontId="9"/>
  </si>
  <si>
    <t>EⅣ　常温保存製品の加工</t>
    <phoneticPr fontId="9"/>
  </si>
  <si>
    <t>EⅢ　腐敗しやすい動物性及び植物性製品の加工（混合製品）</t>
    <phoneticPr fontId="9"/>
  </si>
  <si>
    <t>EⅡ　腐敗しやすい植物性製品の加工</t>
    <phoneticPr fontId="9"/>
  </si>
  <si>
    <t>EI　 腐敗しやすい動物性製品の加工</t>
    <phoneticPr fontId="9"/>
  </si>
  <si>
    <t>１６．（JFS‐C規格ご申請の方）設問１．で記載した審査登録を希望する製品及びまたはサービスに対応する内容を
　　　以下の中から該当する項目すべてに○をつけてください。
　　（なお、不明な場合には当センターCS・マーケティング部宛てにお問合せください）</t>
    <rPh sb="9" eb="11">
      <t>キカク</t>
    </rPh>
    <rPh sb="12" eb="14">
      <t>シンセイ</t>
    </rPh>
    <rPh sb="15" eb="16">
      <t>カタ</t>
    </rPh>
    <rPh sb="17" eb="19">
      <t>セツモン</t>
    </rPh>
    <rPh sb="58" eb="60">
      <t>イカ</t>
    </rPh>
    <phoneticPr fontId="9"/>
  </si>
  <si>
    <t>食品及び飼料に加える添加物，ビタミン，ミネラル，培養物，香料，酵素及び加工助剤の製造
農薬，化学薬品，肥料，清掃・洗浄剤（の製造）</t>
    <phoneticPr fontId="3"/>
  </si>
  <si>
    <t>（生化学）化学製品の製造</t>
    <phoneticPr fontId="3"/>
  </si>
  <si>
    <t>K</t>
    <phoneticPr fontId="3"/>
  </si>
  <si>
    <t>（生化学）化学製品</t>
    <phoneticPr fontId="3"/>
  </si>
  <si>
    <t>食品加工装置及び自動販売機の製造開発</t>
    <phoneticPr fontId="3"/>
  </si>
  <si>
    <t>装置の製造</t>
    <phoneticPr fontId="3"/>
  </si>
  <si>
    <t>J</t>
    <phoneticPr fontId="3"/>
  </si>
  <si>
    <t>食品包装資材の製造</t>
    <phoneticPr fontId="3"/>
  </si>
  <si>
    <t>食品包装，及び包装資材の製造</t>
    <phoneticPr fontId="3"/>
  </si>
  <si>
    <t>I</t>
    <phoneticPr fontId="3"/>
  </si>
  <si>
    <t>食品包装、及び包装資材の製造</t>
    <phoneticPr fontId="3"/>
  </si>
  <si>
    <t>給水，有害生物（そ（鼠）族，昆虫等）の防除，清掃・洗浄サービス，廃棄物処理を含む，食品の安全な製造に関連するサービスの提供</t>
    <phoneticPr fontId="3"/>
  </si>
  <si>
    <t>サービス</t>
    <phoneticPr fontId="3"/>
  </si>
  <si>
    <t>H</t>
    <phoneticPr fontId="3"/>
  </si>
  <si>
    <t>付帯サービス</t>
    <phoneticPr fontId="3"/>
  </si>
  <si>
    <t>保管施設及び配送車両を使用した，常温保存食品及び飼料の保管及び輸送作業
これに関連する包装作業</t>
    <phoneticPr fontId="3"/>
  </si>
  <si>
    <t>常温保存食品及び飼料の輸送及び保管サービスの提供</t>
    <phoneticPr fontId="3"/>
  </si>
  <si>
    <t>GII</t>
    <phoneticPr fontId="3"/>
  </si>
  <si>
    <t>保管施設及び配送車両を使用した，腐敗しやすい食品及び飼料の保管及び輸送作業
これに関連する包装作業</t>
    <phoneticPr fontId="3"/>
  </si>
  <si>
    <t>腐敗しやすい食品及び飼料の輸送及び保管サービスの提供</t>
    <phoneticPr fontId="3"/>
  </si>
  <si>
    <t>GI</t>
    <phoneticPr fontId="3"/>
  </si>
  <si>
    <t>輸送及び保管サービスの提供</t>
    <rPh sb="11" eb="13">
      <t>テイキョウ</t>
    </rPh>
    <phoneticPr fontId="3"/>
  </si>
  <si>
    <t>G</t>
    <phoneticPr fontId="3"/>
  </si>
  <si>
    <t>自社の顧客向けの，又は他社の仲介業者としての食品の売買
これに関連する包装作業</t>
    <phoneticPr fontId="3"/>
  </si>
  <si>
    <t>食品の仲買 
/ 取引</t>
    <phoneticPr fontId="3"/>
  </si>
  <si>
    <t>FII</t>
    <phoneticPr fontId="3"/>
  </si>
  <si>
    <t>顧客への最終食品の提供（小売店，店舗，卸売業者）</t>
    <phoneticPr fontId="3"/>
  </si>
  <si>
    <t>小売 / 卸売り</t>
    <phoneticPr fontId="3"/>
  </si>
  <si>
    <t>FI</t>
    <phoneticPr fontId="3"/>
  </si>
  <si>
    <t>流通</t>
    <phoneticPr fontId="3"/>
  </si>
  <si>
    <t>F</t>
    <phoneticPr fontId="3"/>
  </si>
  <si>
    <t>小売、輸送及び保管</t>
    <phoneticPr fontId="3"/>
  </si>
  <si>
    <t>調理場又は外部調理場における，消費を目的とした食品の調理，保管，又は該当する場合は配送</t>
    <phoneticPr fontId="3"/>
  </si>
  <si>
    <t>ケータリング</t>
    <phoneticPr fontId="3"/>
  </si>
  <si>
    <t>E</t>
    <phoneticPr fontId="3"/>
  </si>
  <si>
    <t>畜産以外の動物向けの，単一の食材又は複数の食材の混合による飼料の製造</t>
    <phoneticPr fontId="3"/>
  </si>
  <si>
    <t>ペットフードの製造</t>
    <phoneticPr fontId="3"/>
  </si>
  <si>
    <t>DII</t>
    <phoneticPr fontId="3"/>
  </si>
  <si>
    <t>畜産動物及び養殖魚向けの，単一の食材又は複数の食材の混合による飼料の製造</t>
    <phoneticPr fontId="3"/>
  </si>
  <si>
    <t>飼料の製造</t>
    <phoneticPr fontId="3"/>
  </si>
  <si>
    <t>DI</t>
    <phoneticPr fontId="3"/>
  </si>
  <si>
    <t>動物の飼料製造</t>
    <phoneticPr fontId="3"/>
  </si>
  <si>
    <t>D</t>
    <phoneticPr fontId="3"/>
  </si>
  <si>
    <t>あらゆる食材による，常温で保管及び販売される食品（缶詰食品，ビスケット，スナック菓子，油，飲料水，飲料，パスタ，穀粉，砂糖，食塩等）の製造</t>
    <phoneticPr fontId="3"/>
  </si>
  <si>
    <t>常温保存製品の加工</t>
    <phoneticPr fontId="3"/>
  </si>
  <si>
    <t>CIV</t>
    <phoneticPr fontId="3"/>
  </si>
  <si>
    <t>ピザ，ラザニア，サンドイッチ，団子，惣菜を含む，動物性製品及び植物性製品の混合による製造</t>
    <phoneticPr fontId="3"/>
  </si>
  <si>
    <t>腐敗しやすい動物性及び植物性製品の加工（混合製品）</t>
    <phoneticPr fontId="3"/>
  </si>
  <si>
    <t>CIII</t>
    <phoneticPr fontId="3"/>
  </si>
  <si>
    <t>果実，生ジュース，野菜，穀類，ナッツ及び豆類を含む，植物性製品の製造</t>
    <phoneticPr fontId="3"/>
  </si>
  <si>
    <t>腐敗しやすい植物性製品の加工</t>
    <phoneticPr fontId="3"/>
  </si>
  <si>
    <t>CII</t>
    <phoneticPr fontId="3"/>
  </si>
  <si>
    <t>魚及び海産物，肉，卵，酪農製品並びに魚加工品を含む，動物性製品の製造</t>
    <phoneticPr fontId="3"/>
  </si>
  <si>
    <t>腐敗しやすい動物性製品の加工</t>
    <phoneticPr fontId="3"/>
  </si>
  <si>
    <t>CI</t>
    <phoneticPr fontId="3"/>
  </si>
  <si>
    <t>食品製造</t>
    <phoneticPr fontId="3"/>
  </si>
  <si>
    <t>C</t>
    <phoneticPr fontId="3"/>
  </si>
  <si>
    <t>食品及び飼料の加工</t>
    <phoneticPr fontId="3"/>
  </si>
  <si>
    <t>食用の穀類及び豆類の栽培又は収穫
これに関連する農場でのパッキング及び保管</t>
    <phoneticPr fontId="3"/>
  </si>
  <si>
    <t>穀類及び豆類の農業</t>
    <phoneticPr fontId="3"/>
  </si>
  <si>
    <t>BII</t>
    <phoneticPr fontId="3"/>
  </si>
  <si>
    <t>植物[穀類及び豆類を除く、食用の園芸作物（果実，野菜，香辛料，きのこ類など）及び水生植物]の栽培又は収穫
これに関連する農場でのパッキング及び保管</t>
    <phoneticPr fontId="3"/>
  </si>
  <si>
    <t>農業（穀類及び豆類を除く）</t>
    <phoneticPr fontId="3"/>
  </si>
  <si>
    <t>BI</t>
    <phoneticPr fontId="3"/>
  </si>
  <si>
    <t>農業（植物生産）</t>
    <phoneticPr fontId="3"/>
  </si>
  <si>
    <t>B</t>
    <phoneticPr fontId="3"/>
  </si>
  <si>
    <t>魚肉の生産に利用される魚及び海産物の飼育養殖，保護，わなによる捕獲，漁獲（水揚げ時の殺処理）
これに関連する養殖場でのパッキング及び保管</t>
    <phoneticPr fontId="3"/>
  </si>
  <si>
    <t>魚及び海産物の生産</t>
    <phoneticPr fontId="3"/>
  </si>
  <si>
    <t>AII</t>
    <phoneticPr fontId="3"/>
  </si>
  <si>
    <t>肉，卵，乳又は蜂蜜の生産に利用される動物（魚及び海産物を除く）の飼育 育成， 保護，わなによる捕獲，狩猟（狩猟時のと畜）
これに関連する農場でのパッキング及び保管</t>
    <phoneticPr fontId="3"/>
  </si>
  <si>
    <t>肉/乳/卵/蜂蜜のための畜産</t>
  </si>
  <si>
    <t>AI</t>
  </si>
  <si>
    <t>畜産・水産業
（動物生産）</t>
    <phoneticPr fontId="3"/>
  </si>
  <si>
    <t>A</t>
    <phoneticPr fontId="3"/>
  </si>
  <si>
    <t>農業・畜産・水産</t>
  </si>
  <si>
    <t>申請する活動に対応するカテゴリに○をお願いします。</t>
    <phoneticPr fontId="3"/>
  </si>
  <si>
    <t>含まれる活動の例</t>
  </si>
  <si>
    <t>サブカテゴリ</t>
  </si>
  <si>
    <t>カテゴリ</t>
  </si>
  <si>
    <t>クラスタ</t>
  </si>
  <si>
    <t>食品安全マネジメント審査認定・承認範囲一覧表（フードチェーンカテゴリ）</t>
    <rPh sb="0" eb="2">
      <t>ショクヒン</t>
    </rPh>
    <rPh sb="2" eb="4">
      <t>アンゼン</t>
    </rPh>
    <rPh sb="10" eb="12">
      <t>シンサ</t>
    </rPh>
    <rPh sb="12" eb="14">
      <t>ニンテイ</t>
    </rPh>
    <rPh sb="15" eb="17">
      <t>ショウニン</t>
    </rPh>
    <rPh sb="17" eb="19">
      <t>ハンイ</t>
    </rPh>
    <rPh sb="19" eb="21">
      <t>イチラン</t>
    </rPh>
    <rPh sb="21" eb="22">
      <t>ヒョウ</t>
    </rPh>
    <phoneticPr fontId="9"/>
  </si>
  <si>
    <t>　　　お聞かせください。</t>
    <phoneticPr fontId="9"/>
  </si>
  <si>
    <t>具体的なご意見</t>
    <phoneticPr fontId="9"/>
  </si>
  <si>
    <t>悪い</t>
    <rPh sb="0" eb="1">
      <t>ワル</t>
    </rPh>
    <phoneticPr fontId="9"/>
  </si>
  <si>
    <t>あまりよくない</t>
    <phoneticPr fontId="9"/>
  </si>
  <si>
    <t>よい</t>
    <phoneticPr fontId="9"/>
  </si>
  <si>
    <t>大変よい</t>
    <rPh sb="0" eb="2">
      <t>タイヘン</t>
    </rPh>
    <phoneticPr fontId="9"/>
  </si>
  <si>
    <t>その他</t>
    <rPh sb="2" eb="3">
      <t>タ</t>
    </rPh>
    <phoneticPr fontId="9"/>
  </si>
  <si>
    <t>まったくわからない</t>
    <phoneticPr fontId="9"/>
  </si>
  <si>
    <t>わかりにくい</t>
    <phoneticPr fontId="9"/>
  </si>
  <si>
    <t>わかりやすい</t>
    <phoneticPr fontId="9"/>
  </si>
  <si>
    <t>大変わかりやすい</t>
    <rPh sb="0" eb="2">
      <t>タイヘン</t>
    </rPh>
    <phoneticPr fontId="9"/>
  </si>
  <si>
    <t>〕</t>
    <phoneticPr fontId="9"/>
  </si>
  <si>
    <t>〔</t>
    <phoneticPr fontId="9"/>
  </si>
  <si>
    <r>
      <rPr>
        <u/>
        <sz val="10"/>
        <color theme="1"/>
        <rFont val="ＭＳ 明朝"/>
        <family val="1"/>
        <charset val="128"/>
      </rPr>
      <t>研修</t>
    </r>
    <r>
      <rPr>
        <sz val="10"/>
        <color theme="1"/>
        <rFont val="ＭＳ 明朝"/>
        <family val="1"/>
        <charset val="128"/>
      </rPr>
      <t>実施期間</t>
    </r>
    <phoneticPr fontId="9"/>
  </si>
  <si>
    <t>講師氏名</t>
    <rPh sb="2" eb="4">
      <t>シメイ</t>
    </rPh>
    <phoneticPr fontId="9"/>
  </si>
  <si>
    <t>研修名称</t>
    <rPh sb="0" eb="2">
      <t>ケンシュウ</t>
    </rPh>
    <rPh sb="2" eb="4">
      <t>メイショウ</t>
    </rPh>
    <phoneticPr fontId="9"/>
  </si>
  <si>
    <t>受講した</t>
    <rPh sb="0" eb="2">
      <t>ジュコウ</t>
    </rPh>
    <phoneticPr fontId="9"/>
  </si>
  <si>
    <t>受講していない</t>
    <rPh sb="0" eb="2">
      <t>ジュコウ</t>
    </rPh>
    <phoneticPr fontId="9"/>
  </si>
  <si>
    <t>2.2　現在のコンサルティング情報をご記入ください</t>
    <phoneticPr fontId="9"/>
  </si>
  <si>
    <t>2.1　過去のコンサルティングの情報をご記入ください</t>
    <phoneticPr fontId="9"/>
  </si>
  <si>
    <t>“予定がある”とお答えの場合、以下を現在わかる範囲でご記入ください</t>
    <rPh sb="16" eb="17">
      <t>シタ</t>
    </rPh>
    <phoneticPr fontId="9"/>
  </si>
  <si>
    <t>今後、コンサルティングサービスを受ける予定がある</t>
    <rPh sb="0" eb="2">
      <t>コンゴ</t>
    </rPh>
    <rPh sb="16" eb="17">
      <t>ウ</t>
    </rPh>
    <rPh sb="19" eb="21">
      <t>ヨテイ</t>
    </rPh>
    <phoneticPr fontId="9"/>
  </si>
  <si>
    <t>今後もコンサルティングサービスを受ける予定はない</t>
    <rPh sb="0" eb="2">
      <t>コンゴ</t>
    </rPh>
    <rPh sb="16" eb="17">
      <t>ウ</t>
    </rPh>
    <rPh sb="19" eb="21">
      <t>ヨテイ</t>
    </rPh>
    <phoneticPr fontId="9"/>
  </si>
  <si>
    <t>1.1</t>
    <phoneticPr fontId="9"/>
  </si>
  <si>
    <t>→2.2へ</t>
    <phoneticPr fontId="9"/>
  </si>
  <si>
    <t>3．コンサルティングサービスを現在も受けている</t>
    <rPh sb="15" eb="17">
      <t>ゲンザイ</t>
    </rPh>
    <rPh sb="18" eb="19">
      <t>ウ</t>
    </rPh>
    <phoneticPr fontId="9"/>
  </si>
  <si>
    <t>→2.1へ</t>
    <phoneticPr fontId="9"/>
  </si>
  <si>
    <t>2．コンサルティングサービスを過去に受けた</t>
    <rPh sb="15" eb="17">
      <t>カコ</t>
    </rPh>
    <rPh sb="18" eb="19">
      <t>ウ</t>
    </rPh>
    <phoneticPr fontId="9"/>
  </si>
  <si>
    <t>→1.1へ</t>
    <phoneticPr fontId="9"/>
  </si>
  <si>
    <t>1．コンサルティングサービスを受けていない</t>
    <rPh sb="15" eb="16">
      <t>ウ</t>
    </rPh>
    <phoneticPr fontId="9"/>
  </si>
  <si>
    <t>なお、マネジメントシステムのコンサルティングというのは、“審査するマネジメントシステムの設計、実施又は維持に関与すること”と定義され、例えば①マニュアル又は手順を、準備又は作成すること　②マネジメントシステムの開発及び実施に向けての固有の助言、指示、又は解決を与えること、とされております。(JISQ17021　3.3による)</t>
    <phoneticPr fontId="9"/>
  </si>
  <si>
    <t>５．貴社のマネジメントシステム構築にあたり、コンサルティングサービス活用の有無をお聞かせださい。
　　（但し現在から遡ること過去2年以内と現時点での将来2年の間での予定の情報に限ります。）</t>
    <phoneticPr fontId="9"/>
  </si>
  <si>
    <t>その他</t>
    <rPh sb="2" eb="3">
      <t>タ</t>
    </rPh>
    <phoneticPr fontId="3"/>
  </si>
  <si>
    <t>ISO20252（マーケットリサーチ）</t>
    <phoneticPr fontId="3"/>
  </si>
  <si>
    <t>ISO 39001（道路交通安全）</t>
    <rPh sb="10" eb="12">
      <t>ドウロ</t>
    </rPh>
    <rPh sb="12" eb="14">
      <t>コウツウ</t>
    </rPh>
    <rPh sb="14" eb="16">
      <t>アンゼン</t>
    </rPh>
    <phoneticPr fontId="3"/>
  </si>
  <si>
    <t>ISO 22301（事業継続）</t>
    <rPh sb="10" eb="12">
      <t>ジギョウ</t>
    </rPh>
    <rPh sb="12" eb="14">
      <t>ケイゾク</t>
    </rPh>
    <phoneticPr fontId="3"/>
  </si>
  <si>
    <t>ISO 50001(エネルギー）</t>
    <phoneticPr fontId="3"/>
  </si>
  <si>
    <t>ISO13485（医療機器－品質）</t>
    <rPh sb="9" eb="11">
      <t>イリョウ</t>
    </rPh>
    <rPh sb="11" eb="13">
      <t>キキ</t>
    </rPh>
    <rPh sb="14" eb="16">
      <t>ヒンシツ</t>
    </rPh>
    <phoneticPr fontId="3"/>
  </si>
  <si>
    <t>審査登録機関名</t>
    <rPh sb="0" eb="2">
      <t>シンサ</t>
    </rPh>
    <rPh sb="2" eb="4">
      <t>トウロク</t>
    </rPh>
    <rPh sb="4" eb="6">
      <t>キカン</t>
    </rPh>
    <rPh sb="6" eb="7">
      <t>メイ</t>
    </rPh>
    <phoneticPr fontId="9"/>
  </si>
  <si>
    <t>規格</t>
    <rPh sb="0" eb="2">
      <t>キカク</t>
    </rPh>
    <phoneticPr fontId="9"/>
  </si>
  <si>
    <t>BS OHSAS18001/ISO45001（労働安全衛生）</t>
    <rPh sb="23" eb="25">
      <t>ロウドウ</t>
    </rPh>
    <rPh sb="25" eb="27">
      <t>アンゼン</t>
    </rPh>
    <rPh sb="27" eb="29">
      <t>エイセイ</t>
    </rPh>
    <phoneticPr fontId="3"/>
  </si>
  <si>
    <t>取得している場合、以下の該当箇所にご記入ください。</t>
    <rPh sb="0" eb="2">
      <t>シュトク</t>
    </rPh>
    <rPh sb="6" eb="8">
      <t>バアイ</t>
    </rPh>
    <rPh sb="9" eb="11">
      <t>イカ</t>
    </rPh>
    <rPh sb="12" eb="14">
      <t>ガイトウ</t>
    </rPh>
    <rPh sb="14" eb="16">
      <t>カショ</t>
    </rPh>
    <rPh sb="18" eb="20">
      <t>キニュウ</t>
    </rPh>
    <phoneticPr fontId="9"/>
  </si>
  <si>
    <t>ISO/IEC27017（ISMSクラウドセキュリティ）</t>
    <phoneticPr fontId="3"/>
  </si>
  <si>
    <t>４．貴社（事業場）で既に何らかのマネジメントシステムを認証取得されていますか？</t>
    <phoneticPr fontId="9"/>
  </si>
  <si>
    <t>ISO/IEC20000（ITサービス）</t>
    <phoneticPr fontId="3"/>
  </si>
  <si>
    <t>ISO/IEC27001（情報セキュリティ）</t>
    <rPh sb="13" eb="15">
      <t>ジョウホウ</t>
    </rPh>
    <phoneticPr fontId="3"/>
  </si>
  <si>
    <t>］</t>
    <phoneticPr fontId="9"/>
  </si>
  <si>
    <t>[</t>
    <phoneticPr fontId="9"/>
  </si>
  <si>
    <t>JFS-C規格</t>
    <rPh sb="5" eb="7">
      <t>キカク</t>
    </rPh>
    <phoneticPr fontId="3"/>
  </si>
  <si>
    <t>7)その他の該当法令・条例</t>
    <phoneticPr fontId="9"/>
  </si>
  <si>
    <t>FSSC22000（食品安全システム認証）</t>
    <rPh sb="10" eb="12">
      <t>ショクヒン</t>
    </rPh>
    <rPh sb="12" eb="14">
      <t>アンゼン</t>
    </rPh>
    <rPh sb="18" eb="20">
      <t>ニンショウ</t>
    </rPh>
    <phoneticPr fontId="3"/>
  </si>
  <si>
    <t>ISO22000（食品安全）</t>
    <rPh sb="9" eb="11">
      <t>ショクヒン</t>
    </rPh>
    <rPh sb="11" eb="13">
      <t>アンゼン</t>
    </rPh>
    <phoneticPr fontId="3"/>
  </si>
  <si>
    <t>道路運送車両法</t>
    <rPh sb="0" eb="2">
      <t>ドウロ</t>
    </rPh>
    <rPh sb="2" eb="4">
      <t>ウンソウ</t>
    </rPh>
    <rPh sb="4" eb="6">
      <t>シャリョウ</t>
    </rPh>
    <rPh sb="6" eb="7">
      <t>ホウ</t>
    </rPh>
    <phoneticPr fontId="9"/>
  </si>
  <si>
    <t>道路交通法</t>
    <rPh sb="0" eb="2">
      <t>ドウロ</t>
    </rPh>
    <rPh sb="2" eb="5">
      <t>コウツウホウ</t>
    </rPh>
    <phoneticPr fontId="9"/>
  </si>
  <si>
    <t>ISO14001（環境）</t>
    <rPh sb="9" eb="11">
      <t>カンキョウ</t>
    </rPh>
    <phoneticPr fontId="3"/>
  </si>
  <si>
    <t>6)運輸関連</t>
    <phoneticPr fontId="9"/>
  </si>
  <si>
    <t>ISO9001（品質）</t>
    <rPh sb="8" eb="10">
      <t>ヒンシツ</t>
    </rPh>
    <phoneticPr fontId="3"/>
  </si>
  <si>
    <t>労働者派遣法</t>
    <rPh sb="0" eb="3">
      <t>ロウドウシャ</t>
    </rPh>
    <rPh sb="3" eb="6">
      <t>ハケンホウ</t>
    </rPh>
    <phoneticPr fontId="9"/>
  </si>
  <si>
    <t>労働基準法</t>
    <rPh sb="0" eb="2">
      <t>ロウドウ</t>
    </rPh>
    <rPh sb="2" eb="5">
      <t>キジュンホウ</t>
    </rPh>
    <phoneticPr fontId="9"/>
  </si>
  <si>
    <t>労働者災害補償保健法</t>
    <rPh sb="0" eb="3">
      <t>ロウドウシャ</t>
    </rPh>
    <rPh sb="3" eb="5">
      <t>サイガイ</t>
    </rPh>
    <rPh sb="5" eb="7">
      <t>ホショウ</t>
    </rPh>
    <rPh sb="7" eb="10">
      <t>ホケンホウ</t>
    </rPh>
    <phoneticPr fontId="9"/>
  </si>
  <si>
    <t>災害対策基本法</t>
    <rPh sb="0" eb="2">
      <t>サイガイ</t>
    </rPh>
    <rPh sb="2" eb="4">
      <t>タイサク</t>
    </rPh>
    <rPh sb="4" eb="7">
      <t>キホンホウ</t>
    </rPh>
    <phoneticPr fontId="9"/>
  </si>
  <si>
    <t>酸素欠乏等防止規則</t>
    <rPh sb="0" eb="2">
      <t>サンソ</t>
    </rPh>
    <rPh sb="2" eb="4">
      <t>ケツボウ</t>
    </rPh>
    <rPh sb="4" eb="5">
      <t>トウ</t>
    </rPh>
    <rPh sb="5" eb="7">
      <t>ボウシ</t>
    </rPh>
    <rPh sb="7" eb="9">
      <t>キソク</t>
    </rPh>
    <phoneticPr fontId="9"/>
  </si>
  <si>
    <t>消防法</t>
    <rPh sb="0" eb="3">
      <t>ショウボウホウ</t>
    </rPh>
    <phoneticPr fontId="9"/>
  </si>
  <si>
    <t>労働安全衛生法</t>
    <rPh sb="0" eb="2">
      <t>ロウドウ</t>
    </rPh>
    <rPh sb="2" eb="4">
      <t>アンゼン</t>
    </rPh>
    <rPh sb="4" eb="7">
      <t>エイセイホウ</t>
    </rPh>
    <phoneticPr fontId="9"/>
  </si>
  <si>
    <t>5)安全衛生関連</t>
    <phoneticPr fontId="9"/>
  </si>
  <si>
    <t>特定化学物資等障害予防規則</t>
    <rPh sb="0" eb="2">
      <t>トクテイ</t>
    </rPh>
    <rPh sb="2" eb="4">
      <t>カガク</t>
    </rPh>
    <rPh sb="4" eb="6">
      <t>ブッシ</t>
    </rPh>
    <rPh sb="6" eb="7">
      <t>トウ</t>
    </rPh>
    <rPh sb="7" eb="9">
      <t>ショウガイ</t>
    </rPh>
    <rPh sb="9" eb="11">
      <t>ヨボウ</t>
    </rPh>
    <rPh sb="11" eb="13">
      <t>キソク</t>
    </rPh>
    <phoneticPr fontId="9"/>
  </si>
  <si>
    <t>有機溶剤中毒予防規則</t>
    <rPh sb="0" eb="2">
      <t>ユウキ</t>
    </rPh>
    <rPh sb="2" eb="4">
      <t>ヨウザイ</t>
    </rPh>
    <rPh sb="4" eb="6">
      <t>チュウドク</t>
    </rPh>
    <rPh sb="6" eb="8">
      <t>ヨボウ</t>
    </rPh>
    <rPh sb="8" eb="10">
      <t>キソク</t>
    </rPh>
    <phoneticPr fontId="9"/>
  </si>
  <si>
    <t>毒物及び劇物取締法</t>
    <rPh sb="0" eb="2">
      <t>ドクブツ</t>
    </rPh>
    <rPh sb="2" eb="3">
      <t>オヨ</t>
    </rPh>
    <rPh sb="4" eb="6">
      <t>ゲキブツ</t>
    </rPh>
    <rPh sb="6" eb="9">
      <t>トリシマリホウ</t>
    </rPh>
    <phoneticPr fontId="9"/>
  </si>
  <si>
    <t>4)化学物質関連</t>
    <phoneticPr fontId="9"/>
  </si>
  <si>
    <t>知的財産基本法</t>
    <rPh sb="0" eb="2">
      <t>チテキ</t>
    </rPh>
    <rPh sb="2" eb="4">
      <t>ザイサン</t>
    </rPh>
    <rPh sb="4" eb="7">
      <t>キホンホウ</t>
    </rPh>
    <phoneticPr fontId="9"/>
  </si>
  <si>
    <t>特許法</t>
    <rPh sb="0" eb="3">
      <t>トッキョホウ</t>
    </rPh>
    <phoneticPr fontId="9"/>
  </si>
  <si>
    <t>不正アクセス行為の禁止等に関する法律</t>
    <rPh sb="0" eb="2">
      <t>フセイ</t>
    </rPh>
    <rPh sb="6" eb="8">
      <t>コウイ</t>
    </rPh>
    <rPh sb="9" eb="11">
      <t>キンシ</t>
    </rPh>
    <rPh sb="11" eb="12">
      <t>トウ</t>
    </rPh>
    <rPh sb="13" eb="14">
      <t>カン</t>
    </rPh>
    <rPh sb="16" eb="18">
      <t>ホウリツ</t>
    </rPh>
    <phoneticPr fontId="9"/>
  </si>
  <si>
    <t>個人情報保護法</t>
    <rPh sb="0" eb="2">
      <t>コジン</t>
    </rPh>
    <rPh sb="2" eb="4">
      <t>ジョウホウ</t>
    </rPh>
    <rPh sb="4" eb="7">
      <t>ホゴホウ</t>
    </rPh>
    <phoneticPr fontId="9"/>
  </si>
  <si>
    <t>3)情報関連</t>
    <phoneticPr fontId="9"/>
  </si>
  <si>
    <t>介護保険法</t>
    <rPh sb="0" eb="2">
      <t>カイゴ</t>
    </rPh>
    <rPh sb="2" eb="4">
      <t>ホケン</t>
    </rPh>
    <rPh sb="4" eb="5">
      <t>ホウ</t>
    </rPh>
    <phoneticPr fontId="9"/>
  </si>
  <si>
    <t>健康増進法</t>
    <rPh sb="0" eb="2">
      <t>ケンコウ</t>
    </rPh>
    <rPh sb="2" eb="4">
      <t>ゾウシン</t>
    </rPh>
    <rPh sb="4" eb="5">
      <t>ホウ</t>
    </rPh>
    <phoneticPr fontId="9"/>
  </si>
  <si>
    <t>医薬品医療機器等法</t>
    <rPh sb="0" eb="3">
      <t>イヤクヒン</t>
    </rPh>
    <rPh sb="3" eb="5">
      <t>イリョウ</t>
    </rPh>
    <rPh sb="5" eb="7">
      <t>キキ</t>
    </rPh>
    <rPh sb="7" eb="8">
      <t>トウ</t>
    </rPh>
    <rPh sb="8" eb="9">
      <t>ホウ</t>
    </rPh>
    <phoneticPr fontId="9"/>
  </si>
  <si>
    <t>医療法</t>
    <rPh sb="0" eb="3">
      <t>イリョウホウ</t>
    </rPh>
    <phoneticPr fontId="9"/>
  </si>
  <si>
    <t>2)健康関連</t>
    <phoneticPr fontId="9"/>
  </si>
  <si>
    <t>不当景品類及び不当表示防止法</t>
    <rPh sb="0" eb="2">
      <t>フトウ</t>
    </rPh>
    <rPh sb="2" eb="4">
      <t>ケイヒン</t>
    </rPh>
    <rPh sb="4" eb="5">
      <t>ルイ</t>
    </rPh>
    <rPh sb="5" eb="6">
      <t>オヨ</t>
    </rPh>
    <rPh sb="7" eb="9">
      <t>フトウ</t>
    </rPh>
    <rPh sb="9" eb="11">
      <t>ヒョウジ</t>
    </rPh>
    <rPh sb="11" eb="14">
      <t>ボウシホウ</t>
    </rPh>
    <phoneticPr fontId="9"/>
  </si>
  <si>
    <t>消費者保護基本法</t>
    <rPh sb="0" eb="3">
      <t>ショウヒシャ</t>
    </rPh>
    <rPh sb="3" eb="5">
      <t>ホゴ</t>
    </rPh>
    <rPh sb="5" eb="8">
      <t>キホンホウ</t>
    </rPh>
    <phoneticPr fontId="9"/>
  </si>
  <si>
    <t>JAS法</t>
    <rPh sb="3" eb="4">
      <t>ホウ</t>
    </rPh>
    <phoneticPr fontId="9"/>
  </si>
  <si>
    <t>住宅の品質確保の促進法</t>
    <rPh sb="0" eb="2">
      <t>ジュウタク</t>
    </rPh>
    <rPh sb="3" eb="5">
      <t>ヒンシツ</t>
    </rPh>
    <rPh sb="5" eb="7">
      <t>カクホ</t>
    </rPh>
    <rPh sb="8" eb="10">
      <t>ソクシン</t>
    </rPh>
    <rPh sb="10" eb="11">
      <t>ホウ</t>
    </rPh>
    <phoneticPr fontId="9"/>
  </si>
  <si>
    <t>建設業法</t>
    <rPh sb="0" eb="2">
      <t>ケンセツ</t>
    </rPh>
    <rPh sb="2" eb="3">
      <t>ギョウ</t>
    </rPh>
    <rPh sb="3" eb="4">
      <t>ホウ</t>
    </rPh>
    <phoneticPr fontId="9"/>
  </si>
  <si>
    <t>不正競争防止法</t>
    <rPh sb="0" eb="2">
      <t>フセイ</t>
    </rPh>
    <rPh sb="2" eb="4">
      <t>キョウソウ</t>
    </rPh>
    <rPh sb="4" eb="7">
      <t>ボウシホウ</t>
    </rPh>
    <phoneticPr fontId="9"/>
  </si>
  <si>
    <t>建築基準法</t>
    <rPh sb="0" eb="2">
      <t>ケンチク</t>
    </rPh>
    <rPh sb="2" eb="5">
      <t>キジュンホウ</t>
    </rPh>
    <phoneticPr fontId="9"/>
  </si>
  <si>
    <t>PL法(製造物責任法)</t>
    <rPh sb="2" eb="3">
      <t>ホウ</t>
    </rPh>
    <rPh sb="4" eb="6">
      <t>セイゾウ</t>
    </rPh>
    <rPh sb="6" eb="7">
      <t>ブツ</t>
    </rPh>
    <rPh sb="7" eb="9">
      <t>セキニン</t>
    </rPh>
    <rPh sb="9" eb="10">
      <t>ホウ</t>
    </rPh>
    <phoneticPr fontId="9"/>
  </si>
  <si>
    <t>食品衛生法</t>
    <rPh sb="0" eb="2">
      <t>ショクヒン</t>
    </rPh>
    <rPh sb="2" eb="5">
      <t>エイセイホウ</t>
    </rPh>
    <phoneticPr fontId="9"/>
  </si>
  <si>
    <t>1)消費者関連</t>
    <phoneticPr fontId="9"/>
  </si>
  <si>
    <t>３．審査登録希望の対象となる製品および／またはサービスおよびそのプロセスに関連する法規制を下記より選択してください（製品および／またはサービスの違いによって適用される法規制が異なっている場合には、それがわかるよう記述してください）。</t>
    <phoneticPr fontId="9"/>
  </si>
  <si>
    <t>b)</t>
    <phoneticPr fontId="9"/>
  </si>
  <si>
    <t>アウトソーシングする工程</t>
    <rPh sb="10" eb="12">
      <t>コウテイ</t>
    </rPh>
    <phoneticPr fontId="3"/>
  </si>
  <si>
    <t>その工程、業務を具体的に挙げてください。（清掃、防虫防鼠などは除く）</t>
    <phoneticPr fontId="9"/>
  </si>
  <si>
    <t>a)</t>
    <phoneticPr fontId="9"/>
  </si>
  <si>
    <t>⑤</t>
    <phoneticPr fontId="9"/>
  </si>
  <si>
    <t>④</t>
    <phoneticPr fontId="9"/>
  </si>
  <si>
    <t>③</t>
    <phoneticPr fontId="9"/>
  </si>
  <si>
    <t>②</t>
    <phoneticPr fontId="9"/>
  </si>
  <si>
    <t>①</t>
    <phoneticPr fontId="9"/>
  </si>
  <si>
    <t>対象事業所／部署</t>
    <rPh sb="0" eb="2">
      <t>タイショウ</t>
    </rPh>
    <rPh sb="2" eb="5">
      <t>ジギョウショ</t>
    </rPh>
    <rPh sb="6" eb="8">
      <t>ブショ</t>
    </rPh>
    <phoneticPr fontId="3"/>
  </si>
  <si>
    <t>（申請マネジメントシステム規格）</t>
    <phoneticPr fontId="3"/>
  </si>
  <si>
    <t>「食品安全システム認証（FSSC22000）／食品安全マネジメントシステム（ISO22000）／JFS－C規格　申請時アンケート」</t>
    <rPh sb="9" eb="11">
      <t>ニンショウ</t>
    </rPh>
    <rPh sb="23" eb="25">
      <t>ショクヒン</t>
    </rPh>
    <rPh sb="25" eb="27">
      <t>アンゼン</t>
    </rPh>
    <rPh sb="53" eb="55">
      <t>キカク</t>
    </rPh>
    <phoneticPr fontId="9"/>
  </si>
  <si>
    <t>(50)</t>
  </si>
  <si>
    <t>＜交代勤務＞</t>
    <phoneticPr fontId="3"/>
  </si>
  <si>
    <t>全てのフローダイヤグラムの名称がわかる資料／業務プロセス（工程）がわかる資料</t>
    <rPh sb="0" eb="1">
      <t>スベ</t>
    </rPh>
    <rPh sb="13" eb="15">
      <t>メイショウ</t>
    </rPh>
    <rPh sb="19" eb="21">
      <t>シリョウ</t>
    </rPh>
    <rPh sb="22" eb="24">
      <t>ギョウム</t>
    </rPh>
    <rPh sb="29" eb="31">
      <t>コウテイ</t>
    </rPh>
    <rPh sb="36" eb="38">
      <t>シリョウ</t>
    </rPh>
    <phoneticPr fontId="3"/>
  </si>
  <si>
    <t>１．審査登録希望の製品および／またはサ－ビス</t>
    <phoneticPr fontId="9"/>
  </si>
  <si>
    <t>各対象事業所／部署で取り扱っている主要な製品および／またはサービスを具体的に挙げてください。
また、それぞれに“季節によって製造されない製品／サービス”“審査対象外としたい製品／サービス”がありましたらご記入ください。</t>
    <rPh sb="0" eb="1">
      <t>カク</t>
    </rPh>
    <rPh sb="1" eb="3">
      <t>タイショウ</t>
    </rPh>
    <rPh sb="3" eb="6">
      <t>ジギョウショ</t>
    </rPh>
    <rPh sb="7" eb="9">
      <t>ブショ</t>
    </rPh>
    <rPh sb="10" eb="11">
      <t>ト</t>
    </rPh>
    <rPh sb="12" eb="13">
      <t>アツカ</t>
    </rPh>
    <rPh sb="17" eb="19">
      <t>シュヨウ</t>
    </rPh>
    <rPh sb="20" eb="22">
      <t>セイヒン</t>
    </rPh>
    <rPh sb="34" eb="37">
      <t>グタイテキ</t>
    </rPh>
    <rPh sb="38" eb="39">
      <t>ア</t>
    </rPh>
    <rPh sb="56" eb="58">
      <t>キセツ</t>
    </rPh>
    <rPh sb="62" eb="64">
      <t>セイゾウ</t>
    </rPh>
    <rPh sb="68" eb="70">
      <t>セイヒン</t>
    </rPh>
    <rPh sb="77" eb="79">
      <t>シンサ</t>
    </rPh>
    <rPh sb="79" eb="81">
      <t>タイショウ</t>
    </rPh>
    <rPh sb="81" eb="82">
      <t>ガイ</t>
    </rPh>
    <rPh sb="86" eb="88">
      <t>セイヒン</t>
    </rPh>
    <rPh sb="102" eb="104">
      <t>キニュウ</t>
    </rPh>
    <phoneticPr fontId="9"/>
  </si>
  <si>
    <t>２．アウトソーシング／時間外プロセス</t>
    <rPh sb="11" eb="14">
      <t>ジカンガイ</t>
    </rPh>
    <phoneticPr fontId="9"/>
  </si>
  <si>
    <t>上記１．で記載した製品および／またはサービスのプロセスの中で外部委託（アウトソーシング）はありますか？</t>
    <rPh sb="28" eb="29">
      <t>ナカ</t>
    </rPh>
    <rPh sb="30" eb="32">
      <t>ガイブ</t>
    </rPh>
    <rPh sb="32" eb="34">
      <t>イタク</t>
    </rPh>
    <phoneticPr fontId="9"/>
  </si>
  <si>
    <t>1.の事業所番号</t>
    <rPh sb="3" eb="6">
      <t>ジギョウショ</t>
    </rPh>
    <rPh sb="6" eb="8">
      <t>バンゴウ</t>
    </rPh>
    <phoneticPr fontId="3"/>
  </si>
  <si>
    <t>夜間</t>
    <rPh sb="0" eb="2">
      <t>ヤカン</t>
    </rPh>
    <phoneticPr fontId="3"/>
  </si>
  <si>
    <t>深夜</t>
    <rPh sb="0" eb="2">
      <t>シンヤ</t>
    </rPh>
    <phoneticPr fontId="3"/>
  </si>
  <si>
    <t>早朝</t>
    <rPh sb="0" eb="2">
      <t>ソウチョウ</t>
    </rPh>
    <phoneticPr fontId="3"/>
  </si>
  <si>
    <t>プロセス</t>
    <phoneticPr fontId="3"/>
  </si>
  <si>
    <t>時間帯</t>
    <rPh sb="0" eb="3">
      <t>ジカンタイ</t>
    </rPh>
    <phoneticPr fontId="3"/>
  </si>
  <si>
    <t>該当する製品および／または
サービス</t>
    <rPh sb="0" eb="2">
      <t>ガイトウ</t>
    </rPh>
    <rPh sb="4" eb="6">
      <t>セイヒン</t>
    </rPh>
    <phoneticPr fontId="3"/>
  </si>
  <si>
    <t>７．当センターの審査登録手順の説明資料（ホームページを含む）について、感想をお聞かせください。</t>
    <phoneticPr fontId="9"/>
  </si>
  <si>
    <t>８．当センターの対応（電話、接客、説明等）について、ご感想をお聞かせください。</t>
    <phoneticPr fontId="9"/>
  </si>
  <si>
    <t>９．このたび貴社にてマネジメントシステムを構築され認証取得をお決めになった主な理由を</t>
    <phoneticPr fontId="9"/>
  </si>
  <si>
    <t>１０．当センターへの審査登録申請を決定された主な要因をお聞かせください。</t>
    <phoneticPr fontId="9"/>
  </si>
  <si>
    <t>１１．当センターによる審査に対して要望事項があればお聞かせください。</t>
    <phoneticPr fontId="9"/>
  </si>
  <si>
    <t>・コンサルティング組織名</t>
    <phoneticPr fontId="9"/>
  </si>
  <si>
    <t>・コンサルタント氏名</t>
    <phoneticPr fontId="9"/>
  </si>
  <si>
    <t>・コンサルティング開始予定日</t>
    <phoneticPr fontId="9"/>
  </si>
  <si>
    <t>・コンサルティング終了予定日　</t>
    <phoneticPr fontId="9"/>
  </si>
  <si>
    <t>・コンサルティング開始日</t>
    <phoneticPr fontId="9"/>
  </si>
  <si>
    <t>・コンサルティング終了日</t>
    <phoneticPr fontId="9"/>
  </si>
  <si>
    <t>・コンサルティング終了予定日</t>
    <rPh sb="11" eb="13">
      <t>ヨテイ</t>
    </rPh>
    <phoneticPr fontId="9"/>
  </si>
  <si>
    <t>⑥</t>
    <phoneticPr fontId="9"/>
  </si>
  <si>
    <t>⑦</t>
    <phoneticPr fontId="9"/>
  </si>
  <si>
    <t>⑧</t>
    <phoneticPr fontId="9"/>
  </si>
  <si>
    <t>⑨</t>
    <phoneticPr fontId="9"/>
  </si>
  <si>
    <t>⑩</t>
    <phoneticPr fontId="9"/>
  </si>
  <si>
    <t>⑪</t>
    <phoneticPr fontId="9"/>
  </si>
  <si>
    <t>⑫</t>
    <phoneticPr fontId="9"/>
  </si>
  <si>
    <t>⑬</t>
    <phoneticPr fontId="9"/>
  </si>
  <si>
    <t>⑭</t>
    <phoneticPr fontId="9"/>
  </si>
  <si>
    <t>⑮</t>
    <phoneticPr fontId="9"/>
  </si>
  <si>
    <t>⑯</t>
    <phoneticPr fontId="9"/>
  </si>
  <si>
    <t>⑰</t>
    <phoneticPr fontId="9"/>
  </si>
  <si>
    <t>⑱</t>
    <phoneticPr fontId="9"/>
  </si>
  <si>
    <t>⑲</t>
    <phoneticPr fontId="9"/>
  </si>
  <si>
    <t>⑳</t>
    <phoneticPr fontId="9"/>
  </si>
  <si>
    <t>※６か所以上の場合は非表示になっているセルを表示してご記入ください。</t>
    <rPh sb="3" eb="4">
      <t>ショ</t>
    </rPh>
    <rPh sb="4" eb="6">
      <t>イジョウ</t>
    </rPh>
    <rPh sb="7" eb="9">
      <t>バアイ</t>
    </rPh>
    <rPh sb="10" eb="13">
      <t>ヒヒョウジ</t>
    </rPh>
    <rPh sb="22" eb="24">
      <t>ヒョウジ</t>
    </rPh>
    <rPh sb="27" eb="29">
      <t>キニュウ</t>
    </rPh>
    <phoneticPr fontId="3"/>
  </si>
  <si>
    <r>
      <rPr>
        <b/>
        <sz val="9"/>
        <color theme="1"/>
        <rFont val="ＭＳ 明朝"/>
        <family val="1"/>
        <charset val="128"/>
      </rPr>
      <t>季節によって製造されない</t>
    </r>
    <r>
      <rPr>
        <sz val="9"/>
        <color theme="1"/>
        <rFont val="ＭＳ 明朝"/>
        <family val="1"/>
        <charset val="128"/>
      </rPr>
      <t>製品
および／またはサービス</t>
    </r>
    <phoneticPr fontId="3"/>
  </si>
  <si>
    <r>
      <rPr>
        <b/>
        <sz val="9"/>
        <color theme="1"/>
        <rFont val="ＭＳ 明朝"/>
        <family val="1"/>
        <charset val="128"/>
      </rPr>
      <t>対象外</t>
    </r>
    <r>
      <rPr>
        <sz val="9"/>
        <color theme="1"/>
        <rFont val="ＭＳ 明朝"/>
        <family val="1"/>
        <charset val="128"/>
      </rPr>
      <t>の製品
および／またはサービス</t>
    </r>
    <phoneticPr fontId="3"/>
  </si>
  <si>
    <r>
      <rPr>
        <b/>
        <sz val="9"/>
        <color theme="1"/>
        <rFont val="ＭＳ 明朝"/>
        <family val="1"/>
        <charset val="128"/>
      </rPr>
      <t>取り扱う主要な</t>
    </r>
    <r>
      <rPr>
        <sz val="9"/>
        <color theme="1"/>
        <rFont val="ＭＳ 明朝"/>
        <family val="1"/>
        <charset val="128"/>
      </rPr>
      <t>製品
および／またはサ－ビス</t>
    </r>
    <phoneticPr fontId="3"/>
  </si>
  <si>
    <t>←換算後要員数</t>
    <rPh sb="1" eb="3">
      <t>カンサン</t>
    </rPh>
    <rPh sb="3" eb="4">
      <t>ゴ</t>
    </rPh>
    <rPh sb="4" eb="7">
      <t>ヨウインスウ</t>
    </rPh>
    <phoneticPr fontId="3"/>
  </si>
  <si>
    <t>←対象要員数合計</t>
    <rPh sb="1" eb="3">
      <t>タイショウ</t>
    </rPh>
    <rPh sb="3" eb="5">
      <t>ヨウイン</t>
    </rPh>
    <rPh sb="5" eb="6">
      <t>スウ</t>
    </rPh>
    <rPh sb="6" eb="8">
      <t>ゴウケイ</t>
    </rPh>
    <phoneticPr fontId="3"/>
  </si>
  <si>
    <t>←対象要員数合計（このシート上）</t>
    <rPh sb="1" eb="3">
      <t>タイショウ</t>
    </rPh>
    <rPh sb="3" eb="6">
      <t>ヨウインスウ</t>
    </rPh>
    <rPh sb="6" eb="8">
      <t>ゴウケイ</t>
    </rPh>
    <rPh sb="14" eb="15">
      <t>ジョウ</t>
    </rPh>
    <phoneticPr fontId="3"/>
  </si>
  <si>
    <t>←換算後要員数合計（このシート上）</t>
    <rPh sb="1" eb="3">
      <t>カンサン</t>
    </rPh>
    <rPh sb="3" eb="4">
      <t>ゴ</t>
    </rPh>
    <rPh sb="4" eb="7">
      <t>ヨウインスウ</t>
    </rPh>
    <rPh sb="7" eb="9">
      <t>ゴウケイ</t>
    </rPh>
    <rPh sb="15" eb="16">
      <t>ジョウ</t>
    </rPh>
    <phoneticPr fontId="3"/>
  </si>
  <si>
    <t>←換算後要員数合計</t>
    <rPh sb="1" eb="3">
      <t>カンサン</t>
    </rPh>
    <rPh sb="3" eb="4">
      <t>ゴ</t>
    </rPh>
    <rPh sb="4" eb="7">
      <t>ヨウインスウ</t>
    </rPh>
    <rPh sb="7" eb="9">
      <t>ゴウケイ</t>
    </rPh>
    <phoneticPr fontId="3"/>
  </si>
  <si>
    <t>上記１．で記載した製品および／またはサービスのプロセスの中で、夜間（17時～22時）または深夜（22時～4時）</t>
    <rPh sb="0" eb="2">
      <t>ジョウキ</t>
    </rPh>
    <rPh sb="5" eb="7">
      <t>キサイ</t>
    </rPh>
    <phoneticPr fontId="9"/>
  </si>
  <si>
    <t>または早朝（4時～9時）の時間にのみ実施するプロセスはありますか？</t>
    <phoneticPr fontId="3"/>
  </si>
  <si>
    <t>※規格により対象の範囲が異なる場合は書き分けてください</t>
    <rPh sb="1" eb="3">
      <t>キカク</t>
    </rPh>
    <rPh sb="6" eb="8">
      <t>タイショウ</t>
    </rPh>
    <rPh sb="9" eb="11">
      <t>ハンイ</t>
    </rPh>
    <rPh sb="12" eb="13">
      <t>コト</t>
    </rPh>
    <rPh sb="15" eb="17">
      <t>バアイ</t>
    </rPh>
    <rPh sb="18" eb="19">
      <t>カ</t>
    </rPh>
    <rPh sb="20" eb="21">
      <t>ワ</t>
    </rPh>
    <phoneticPr fontId="9"/>
  </si>
  <si>
    <t>・ホームページでの公開：</t>
    <phoneticPr fontId="3"/>
  </si>
  <si>
    <t>＜ご提出方法＞</t>
    <rPh sb="2" eb="4">
      <t>テイシュツ</t>
    </rPh>
    <rPh sb="4" eb="6">
      <t>ホウホウ</t>
    </rPh>
    <phoneticPr fontId="9"/>
  </si>
  <si>
    <t>３．方針声明者：</t>
    <phoneticPr fontId="9"/>
  </si>
  <si>
    <r>
      <t>６．貴社のマネジメントシステム構築にあたり、</t>
    </r>
    <r>
      <rPr>
        <b/>
        <u/>
        <sz val="10"/>
        <color theme="1"/>
        <rFont val="ＭＳ 明朝"/>
        <family val="1"/>
        <charset val="128"/>
      </rPr>
      <t>７</t>
    </r>
    <r>
      <rPr>
        <b/>
        <sz val="10"/>
        <color theme="1"/>
        <rFont val="ＭＳ 明朝"/>
        <family val="1"/>
        <charset val="128"/>
      </rPr>
      <t>のコンサルティングサービスに該当しない</t>
    </r>
    <r>
      <rPr>
        <b/>
        <u/>
        <sz val="10"/>
        <color theme="1"/>
        <rFont val="ＭＳ 明朝"/>
        <family val="1"/>
        <charset val="128"/>
      </rPr>
      <t>日本能率協会の</t>
    </r>
    <r>
      <rPr>
        <b/>
        <sz val="10"/>
        <color theme="1"/>
        <rFont val="ＭＳ 明朝"/>
        <family val="1"/>
        <charset val="128"/>
      </rPr>
      <t>講師派遣研修の有無をお聞かせください。</t>
    </r>
    <rPh sb="42" eb="44">
      <t>ニホン</t>
    </rPh>
    <rPh sb="44" eb="46">
      <t>ノウリツ</t>
    </rPh>
    <rPh sb="46" eb="48">
      <t>キョウカイ</t>
    </rPh>
    <rPh sb="49" eb="51">
      <t>コウシ</t>
    </rPh>
    <rPh sb="51" eb="53">
      <t>ハケン</t>
    </rPh>
    <rPh sb="53" eb="55">
      <t>ケンシュウ</t>
    </rPh>
    <rPh sb="56" eb="58">
      <t>ウム</t>
    </rPh>
    <phoneticPr fontId="9"/>
  </si>
  <si>
    <t>AA208－01－FSC（2019 .08.13改訂）</t>
    <phoneticPr fontId="9"/>
  </si>
  <si>
    <t>＜記入要領＞下記の該当する箇所全てに レ印 を記入もしくは［　　　］に具体的に記述願います。
　　　　　　水色のセルには入力、オレンジ色のセルはプルダウンで選択をしてください。</t>
    <rPh sb="53" eb="55">
      <t>ミズイロ</t>
    </rPh>
    <rPh sb="60" eb="62">
      <t>ニュウリョク</t>
    </rPh>
    <rPh sb="67" eb="68">
      <t>イロ</t>
    </rPh>
    <rPh sb="78" eb="80">
      <t>センタク</t>
    </rPh>
    <phoneticPr fontId="9"/>
  </si>
  <si>
    <t>ISO22000:2018</t>
  </si>
  <si>
    <t>ISO22000:2018,ISO/TS22002-1:2009,FSSC22000 ver.5 追加要求事項</t>
  </si>
  <si>
    <t>ISO22000:2018,ISO/TS22002-4:2013,FSSC22000 ver.5 追加要求事項</t>
  </si>
  <si>
    <t>JFS-C規格 (セクター:E) Ver.2.2</t>
  </si>
  <si>
    <t>JFS-C規格 (セクター:E) Ver.2.3</t>
  </si>
  <si>
    <t>　</t>
    <phoneticPr fontId="3"/>
  </si>
  <si>
    <t>ISO22000:2018,ISO/TS22002-1:2009,ISO/TS22002-4:2013,FSSC22000 ver.5 追加要求事項</t>
  </si>
  <si>
    <r>
      <t>各サイトの製品・サービスの概要がわかる資料</t>
    </r>
    <r>
      <rPr>
        <sz val="10"/>
        <rFont val="ＭＳ Ｐ明朝"/>
        <family val="1"/>
        <charset val="128"/>
      </rPr>
      <t>（会社案内、製品チラシ、ホームページなど）</t>
    </r>
    <rPh sb="27" eb="29">
      <t>セイヒン</t>
    </rPh>
    <phoneticPr fontId="3"/>
  </si>
  <si>
    <t xml:space="preserve">営業担当者に〔Excelファイルのままで〕メールにてご提出ください。	</t>
    <rPh sb="0" eb="2">
      <t>エイギョウ</t>
    </rPh>
    <rPh sb="2" eb="5">
      <t>タントウシャ</t>
    </rPh>
    <rPh sb="27" eb="29">
      <t>テイシュツ</t>
    </rPh>
    <phoneticPr fontId="9"/>
  </si>
  <si>
    <t>C1</t>
  </si>
  <si>
    <t>C2</t>
  </si>
  <si>
    <t>C3</t>
  </si>
  <si>
    <t>C4</t>
  </si>
  <si>
    <t>G2</t>
  </si>
  <si>
    <t>G1</t>
  </si>
  <si>
    <t>F1</t>
  </si>
  <si>
    <t>F2</t>
  </si>
  <si>
    <t>A1</t>
  </si>
  <si>
    <t>A2</t>
  </si>
  <si>
    <t>B1</t>
  </si>
  <si>
    <t>B2</t>
  </si>
  <si>
    <t>D1</t>
  </si>
  <si>
    <t>D2</t>
  </si>
  <si>
    <t>E</t>
  </si>
  <si>
    <t>H</t>
  </si>
  <si>
    <t>I1</t>
  </si>
  <si>
    <t>I2</t>
  </si>
  <si>
    <t>I3</t>
  </si>
  <si>
    <t>I4</t>
  </si>
  <si>
    <t>J</t>
  </si>
  <si>
    <t>K</t>
  </si>
  <si>
    <t>E1</t>
  </si>
  <si>
    <t>E2</t>
  </si>
  <si>
    <t>E3</t>
  </si>
  <si>
    <t>E4</t>
  </si>
  <si>
    <t>１２．（ISO22000・FSSC22000ご申請の方）設問１．で記載した審査登録を希望する製品及びまたはサービスに対応する内容を以下の「一覧表」の中から該当する項目に○をつけてください。
　　（なお、不明な場合や認定の有無は当センターCS・マーケティング部宛てにお問合せください）</t>
    <rPh sb="23" eb="25">
      <t>シンセイ</t>
    </rPh>
    <rPh sb="26" eb="27">
      <t>カタ</t>
    </rPh>
    <rPh sb="28" eb="30">
      <t>セツモン</t>
    </rPh>
    <rPh sb="65" eb="67">
      <t>イカ</t>
    </rPh>
    <rPh sb="69" eb="71">
      <t>イチラン</t>
    </rPh>
    <rPh sb="71" eb="72">
      <t>ヒョウ</t>
    </rPh>
    <rPh sb="107" eb="109">
      <t>ニンテイ</t>
    </rPh>
    <rPh sb="110" eb="112">
      <t>ウム</t>
    </rPh>
    <phoneticPr fontId="9"/>
  </si>
  <si>
    <t>ISO22000:2018,ISO/TS22002-1:2009,FSSC22000 Ver.5.1 追加要求事項</t>
  </si>
  <si>
    <t>ISO22000:2018,ISO/TS22002-1:2009,ISO/TS22002-4:2013,FSSC22000 Ver.5.1 追加要求事項</t>
  </si>
  <si>
    <t>ISO22000:2018,ISO/TS22002-1:2009,ISO/TS22002-5:2019,FSSC22000 Ver.5.1 追加要求事項</t>
  </si>
  <si>
    <t>ISO22000:2018,ISO/TS22002-4:2013,FSSC22000 Ver.5.1 追加要求事項</t>
  </si>
  <si>
    <t>ISO22000:2018,ISO/TS22002-5:2019,FSSC22000 Ver.5.1 追加要求事項</t>
  </si>
  <si>
    <t>JFS-C規格(セクター：E) Ver3.0</t>
    <phoneticPr fontId="61"/>
  </si>
  <si>
    <t>ＪＭＡＱＡ使用欄：</t>
    <rPh sb="5" eb="7">
      <t>シヨウ</t>
    </rPh>
    <rPh sb="7" eb="8">
      <t>ラン</t>
    </rPh>
    <phoneticPr fontId="3"/>
  </si>
  <si>
    <t>ISO22000:2018,NEN/NTA8059:2016,FSSC22000 ver.5 追加要求事項</t>
  </si>
  <si>
    <t>ISO22000:2018,ISO/TS22002-5:2019,FSSC22000 Ver.5 追加要求事項</t>
  </si>
  <si>
    <t>ISO22000:2018,ISO/TS22002-4:2013,NEN/NTA8059:2016,FSSC22000 ver.5 追加要求事項</t>
  </si>
  <si>
    <t>ISO22000:2018,ISO/TS22002-1:2009,NEN/NTA8059:2016,FSSC22000 ver.5 追加要求事項</t>
  </si>
  <si>
    <t>ISO22000:2018,ISO/TS22002-1:2009,ISO/TS22002-5:2019,FSSC22000 Ver.5 追加要求事項</t>
  </si>
  <si>
    <t>ISO22000:2018,ISO/TS22002-1:2009,ISO/TS22002-4:2013,NEN/NTA8059:2016,FSSC22000 ver.5 追加要求事項</t>
  </si>
  <si>
    <t>FSMSA101</t>
    <phoneticPr fontId="3"/>
  </si>
  <si>
    <t>FSMSA201</t>
    <phoneticPr fontId="3"/>
  </si>
  <si>
    <t>FSMSB101</t>
    <phoneticPr fontId="3"/>
  </si>
  <si>
    <t>FSMSB201</t>
    <phoneticPr fontId="3"/>
  </si>
  <si>
    <t>FSMSC101</t>
    <phoneticPr fontId="3"/>
  </si>
  <si>
    <t>FSMSC201</t>
    <phoneticPr fontId="3"/>
  </si>
  <si>
    <t>FSMSC301</t>
    <phoneticPr fontId="3"/>
  </si>
  <si>
    <t>FSMSC401</t>
    <phoneticPr fontId="3"/>
  </si>
  <si>
    <t>FSMSD101</t>
    <phoneticPr fontId="3"/>
  </si>
  <si>
    <t>FSMSD201</t>
    <phoneticPr fontId="3"/>
  </si>
  <si>
    <t>FSMSE001</t>
    <phoneticPr fontId="3"/>
  </si>
  <si>
    <t>FSMSF101</t>
    <phoneticPr fontId="3"/>
  </si>
  <si>
    <t>FSMSF201</t>
    <phoneticPr fontId="3"/>
  </si>
  <si>
    <t>FSMSG101</t>
    <phoneticPr fontId="3"/>
  </si>
  <si>
    <t>FSMSG201</t>
    <phoneticPr fontId="3"/>
  </si>
  <si>
    <t>FSMSH001</t>
    <phoneticPr fontId="3"/>
  </si>
  <si>
    <t>FSMSI101</t>
    <phoneticPr fontId="3"/>
  </si>
  <si>
    <t>FSMSI201</t>
    <phoneticPr fontId="3"/>
  </si>
  <si>
    <t>FSMSI301</t>
    <phoneticPr fontId="3"/>
  </si>
  <si>
    <t>FSMSI401</t>
    <phoneticPr fontId="3"/>
  </si>
  <si>
    <t>FSMSJ001</t>
    <phoneticPr fontId="3"/>
  </si>
  <si>
    <t>FSMSK001</t>
    <phoneticPr fontId="3"/>
  </si>
  <si>
    <t>JFSCE101</t>
    <phoneticPr fontId="3"/>
  </si>
  <si>
    <t>JFSCE201</t>
    <phoneticPr fontId="3"/>
  </si>
  <si>
    <t>JFSCE301</t>
    <phoneticPr fontId="3"/>
  </si>
  <si>
    <t>JFSCE401</t>
    <phoneticPr fontId="3"/>
  </si>
  <si>
    <t>FSSCA101</t>
    <phoneticPr fontId="3"/>
  </si>
  <si>
    <t>FSSCA201</t>
    <phoneticPr fontId="3"/>
  </si>
  <si>
    <t>FSSCB101</t>
    <phoneticPr fontId="3"/>
  </si>
  <si>
    <t>FSSCB201</t>
    <phoneticPr fontId="3"/>
  </si>
  <si>
    <t>FSSCC101</t>
    <phoneticPr fontId="3"/>
  </si>
  <si>
    <t>FSSCC201</t>
    <phoneticPr fontId="3"/>
  </si>
  <si>
    <t>FSSCC301</t>
    <phoneticPr fontId="3"/>
  </si>
  <si>
    <t>FSSCC401</t>
    <phoneticPr fontId="3"/>
  </si>
  <si>
    <t>FSSCD101</t>
    <phoneticPr fontId="3"/>
  </si>
  <si>
    <t>FSSCD201</t>
    <phoneticPr fontId="3"/>
  </si>
  <si>
    <t>FSSCE001</t>
    <phoneticPr fontId="3"/>
  </si>
  <si>
    <t>FSSCF101</t>
    <phoneticPr fontId="3"/>
  </si>
  <si>
    <t>FSSCF201</t>
    <phoneticPr fontId="3"/>
  </si>
  <si>
    <t>FSSCG101</t>
    <phoneticPr fontId="3"/>
  </si>
  <si>
    <t>FSSCG201</t>
    <phoneticPr fontId="3"/>
  </si>
  <si>
    <t>FSSCH001</t>
    <phoneticPr fontId="3"/>
  </si>
  <si>
    <t>FSSCI101</t>
    <phoneticPr fontId="3"/>
  </si>
  <si>
    <t>FSSCI201</t>
    <phoneticPr fontId="3"/>
  </si>
  <si>
    <t>FSSCI301</t>
    <phoneticPr fontId="3"/>
  </si>
  <si>
    <t>FSSCI401</t>
    <phoneticPr fontId="3"/>
  </si>
  <si>
    <t>FSSCJ001</t>
    <phoneticPr fontId="3"/>
  </si>
  <si>
    <t>FSSCK001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</si>
</sst>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自動表示&quot;"/>
    <numFmt numFmtId="178" formatCode="0.0"/>
    <numFmt numFmtId="179" formatCode="&quot;（自動表示）&quot;"/>
  </numFmts>
  <fonts count="6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u/>
      <sz val="11"/>
      <color rgb="FF0000CC"/>
      <name val="ＭＳ Ｐゴシック"/>
      <family val="3"/>
      <charset val="128"/>
      <scheme val="minor"/>
    </font>
    <font>
      <sz val="11"/>
      <color indexed="8"/>
      <name val="ＭＳ Ｐ明朝"/>
      <family val="1"/>
      <charset val="128"/>
    </font>
    <font>
      <u/>
      <sz val="11"/>
      <color rgb="FFFF0000"/>
      <name val="ＭＳ Ｐゴシック"/>
      <family val="3"/>
      <charset val="128"/>
      <scheme val="minor"/>
    </font>
    <font>
      <u/>
      <sz val="11"/>
      <color rgb="FF0000CC"/>
      <name val="ＭＳ Ｐ明朝"/>
      <family val="1"/>
      <charset val="128"/>
    </font>
    <font>
      <sz val="9"/>
      <color indexed="8"/>
      <name val="ＭＳ Ｐ明朝"/>
      <family val="1"/>
      <charset val="128"/>
    </font>
    <font>
      <sz val="6"/>
      <name val="ＭＳ Ｐゴシック"/>
      <family val="3"/>
      <charset val="128"/>
    </font>
    <font>
      <b/>
      <sz val="11"/>
      <color indexed="8"/>
      <name val="ＭＳ Ｐ明朝"/>
      <family val="1"/>
      <charset val="128"/>
    </font>
    <font>
      <sz val="11"/>
      <color rgb="FFFF0000"/>
      <name val="ＭＳ Ｐゴシック"/>
      <family val="3"/>
      <charset val="128"/>
      <scheme val="minor"/>
    </font>
    <font>
      <sz val="10"/>
      <color theme="1"/>
      <name val="ＭＳ 明朝"/>
      <family val="1"/>
      <charset val="128"/>
    </font>
    <font>
      <sz val="11"/>
      <name val="ＭＳ Ｐ明朝"/>
      <family val="1"/>
      <charset val="128"/>
    </font>
    <font>
      <sz val="11"/>
      <color rgb="FFFFC000"/>
      <name val="ＭＳ Ｐゴシック"/>
      <family val="3"/>
      <charset val="128"/>
      <scheme val="minor"/>
    </font>
    <font>
      <strike/>
      <sz val="11"/>
      <color rgb="FFFF0000"/>
      <name val="ＭＳ Ｐ明朝"/>
      <family val="1"/>
      <charset val="128"/>
    </font>
    <font>
      <b/>
      <strike/>
      <sz val="11"/>
      <color rgb="FFFF0000"/>
      <name val="ＭＳ Ｐ明朝"/>
      <family val="1"/>
      <charset val="128"/>
    </font>
    <font>
      <sz val="11"/>
      <name val="ＭＳ Ｐゴシック"/>
      <family val="3"/>
      <charset val="128"/>
      <scheme val="minor"/>
    </font>
    <font>
      <u/>
      <sz val="11"/>
      <name val="ＭＳ Ｐ明朝"/>
      <family val="1"/>
      <charset val="128"/>
    </font>
    <font>
      <u/>
      <sz val="11"/>
      <name val="ＭＳ 明朝"/>
      <family val="1"/>
      <charset val="128"/>
    </font>
    <font>
      <b/>
      <sz val="10"/>
      <name val="ＭＳ Ｐ明朝"/>
      <family val="1"/>
      <charset val="128"/>
    </font>
    <font>
      <b/>
      <sz val="11"/>
      <name val="ＭＳ Ｐゴシック"/>
      <family val="3"/>
      <charset val="128"/>
      <scheme val="minor"/>
    </font>
    <font>
      <b/>
      <sz val="11"/>
      <name val="ＭＳ Ｐ明朝"/>
      <family val="1"/>
      <charset val="128"/>
    </font>
    <font>
      <u/>
      <sz val="11"/>
      <name val="ＭＳ Ｐゴシック"/>
      <family val="3"/>
      <charset val="128"/>
      <scheme val="minor"/>
    </font>
    <font>
      <u/>
      <sz val="10"/>
      <name val="ＭＳ 明朝"/>
      <family val="1"/>
      <charset val="128"/>
    </font>
    <font>
      <b/>
      <u/>
      <sz val="11"/>
      <name val="ＭＳ Ｐ明朝"/>
      <family val="1"/>
      <charset val="128"/>
    </font>
    <font>
      <sz val="11"/>
      <color rgb="FF0000CC"/>
      <name val="ＭＳ Ｐ明朝"/>
      <family val="1"/>
      <charset val="128"/>
    </font>
    <font>
      <sz val="10"/>
      <name val="ＭＳ 明朝"/>
      <family val="1"/>
      <charset val="128"/>
    </font>
    <font>
      <sz val="11"/>
      <color rgb="FFFFC000"/>
      <name val="ＭＳ Ｐ明朝"/>
      <family val="1"/>
      <charset val="128"/>
    </font>
    <font>
      <b/>
      <sz val="9"/>
      <color indexed="8"/>
      <name val="ＭＳ Ｐ明朝"/>
      <family val="1"/>
      <charset val="128"/>
    </font>
    <font>
      <b/>
      <sz val="14"/>
      <color indexed="8"/>
      <name val="ＭＳ Ｐ明朝"/>
      <family val="1"/>
      <charset val="128"/>
    </font>
    <font>
      <b/>
      <sz val="9"/>
      <color indexed="81"/>
      <name val="ＭＳ Ｐゴシック"/>
      <family val="3"/>
      <charset val="128"/>
    </font>
    <font>
      <u/>
      <sz val="11"/>
      <color rgb="FFFF0000"/>
      <name val="ＭＳ Ｐ明朝"/>
      <family val="1"/>
      <charset val="128"/>
    </font>
    <font>
      <sz val="8"/>
      <color rgb="FF000000"/>
      <name val="ＭＳ Ｐゴシック"/>
      <family val="3"/>
      <charset val="128"/>
    </font>
    <font>
      <b/>
      <sz val="8"/>
      <color theme="1"/>
      <name val="ＭＳ Ｐゴシック"/>
      <family val="3"/>
      <charset val="128"/>
    </font>
    <font>
      <sz val="8"/>
      <color theme="1"/>
      <name val="ＭＳ Ｐゴシック"/>
      <family val="3"/>
      <charset val="128"/>
    </font>
    <font>
      <b/>
      <sz val="10"/>
      <color theme="1"/>
      <name val="ＭＳ 明朝"/>
      <family val="1"/>
      <charset val="128"/>
    </font>
    <font>
      <sz val="11"/>
      <color theme="1"/>
      <name val="明朝"/>
      <family val="1"/>
      <charset val="128"/>
    </font>
    <font>
      <sz val="10"/>
      <color theme="1"/>
      <name val="明朝"/>
      <family val="1"/>
      <charset val="128"/>
    </font>
    <font>
      <sz val="8"/>
      <color theme="1"/>
      <name val="明朝"/>
      <family val="1"/>
      <charset val="128"/>
    </font>
    <font>
      <sz val="10"/>
      <color rgb="FF000000"/>
      <name val="明朝"/>
      <family val="1"/>
      <charset val="128"/>
    </font>
    <font>
      <sz val="12"/>
      <color theme="1"/>
      <name val="ＭＳ 明朝"/>
      <family val="1"/>
      <charset val="128"/>
    </font>
    <font>
      <u/>
      <sz val="10"/>
      <color theme="1"/>
      <name val="ＭＳ 明朝"/>
      <family val="1"/>
      <charset val="128"/>
    </font>
    <font>
      <b/>
      <u/>
      <sz val="10"/>
      <color theme="1"/>
      <name val="ＭＳ 明朝"/>
      <family val="1"/>
      <charset val="128"/>
    </font>
    <font>
      <sz val="10"/>
      <color theme="0" tint="-0.499984740745262"/>
      <name val="ＭＳ 明朝"/>
      <family val="1"/>
      <charset val="128"/>
    </font>
    <font>
      <sz val="9"/>
      <color theme="1"/>
      <name val="ＭＳ 明朝"/>
      <family val="1"/>
      <charset val="128"/>
    </font>
    <font>
      <b/>
      <sz val="9"/>
      <color theme="1"/>
      <name val="ＭＳ 明朝"/>
      <family val="1"/>
      <charset val="128"/>
    </font>
    <font>
      <b/>
      <sz val="14"/>
      <color theme="1"/>
      <name val="ＭＳ 明朝"/>
      <family val="1"/>
      <charset val="128"/>
    </font>
    <font>
      <sz val="11"/>
      <color theme="0" tint="-0.499984740745262"/>
      <name val="ＭＳ Ｐ明朝"/>
      <family val="1"/>
      <charset val="128"/>
    </font>
    <font>
      <sz val="8"/>
      <name val="ＭＳ Ｐ明朝"/>
      <family val="1"/>
      <charset val="128"/>
    </font>
    <font>
      <sz val="8"/>
      <color indexed="8"/>
      <name val="ＭＳ Ｐ明朝"/>
      <family val="1"/>
      <charset val="128"/>
    </font>
    <font>
      <u/>
      <sz val="8"/>
      <name val="ＭＳ Ｐ明朝"/>
      <family val="1"/>
      <charset val="128"/>
    </font>
    <font>
      <sz val="10"/>
      <color theme="0" tint="-0.34998626667073579"/>
      <name val="ＭＳ Ｐ明朝"/>
      <family val="1"/>
      <charset val="128"/>
    </font>
    <font>
      <u/>
      <sz val="11"/>
      <color indexed="8"/>
      <name val="ＭＳ Ｐ明朝"/>
      <family val="1"/>
      <charset val="128"/>
    </font>
    <font>
      <b/>
      <u/>
      <sz val="11"/>
      <color indexed="8"/>
      <name val="ＭＳ Ｐ明朝"/>
      <family val="1"/>
      <charset val="128"/>
    </font>
    <font>
      <sz val="9.5"/>
      <name val="ＭＳ 明朝"/>
      <family val="1"/>
      <charset val="128"/>
    </font>
    <font>
      <sz val="10"/>
      <name val="ＭＳ Ｐ明朝"/>
      <family val="1"/>
      <charset val="128"/>
    </font>
    <font>
      <sz val="9"/>
      <color theme="1"/>
      <name val="ＭＳ Ｐ明朝"/>
      <family val="1"/>
      <charset val="128"/>
    </font>
    <font>
      <sz val="11"/>
      <color theme="1"/>
      <name val="ＭＳ Ｐ明朝"/>
      <family val="1"/>
      <charset val="128"/>
    </font>
    <font>
      <sz val="11"/>
      <color theme="1"/>
      <name val="ＭＳ Ｐゴシック"/>
      <family val="3"/>
      <charset val="128"/>
      <scheme val="minor"/>
    </font>
    <font>
      <sz val="11"/>
      <color rgb="FF006100"/>
      <name val="ＭＳ Ｐゴシック"/>
      <family val="2"/>
      <charset val="128"/>
      <scheme val="minor"/>
    </font>
    <font>
      <sz val="6"/>
      <name val="ＭＳ Ｐゴシック"/>
      <family val="2"/>
      <charset val="128"/>
      <scheme val="minor"/>
    </font>
    <font>
      <sz val="9"/>
      <color indexed="81"/>
      <name val="MS P ゴシック"/>
      <family val="3"/>
      <charset val="128"/>
    </font>
    <font>
      <b/>
      <sz val="9"/>
      <color indexed="81"/>
      <name val="MS P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rgb="FFC6EFCE"/>
      </patternFill>
    </fill>
  </fills>
  <borders count="3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thick">
        <color auto="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499984740745262"/>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0" fontId="60" fillId="6" borderId="0" applyNumberFormat="0" applyBorder="0" applyAlignment="0" applyProtection="0">
      <alignment vertical="center"/>
    </xf>
  </cellStyleXfs>
  <cellXfs count="304">
    <xf numFmtId="0" fontId="0" fillId="0" borderId="0" xfId="0">
      <alignment vertical="center"/>
    </xf>
    <xf numFmtId="0" fontId="0"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pplyAlignment="1" applyProtection="1">
      <alignment vertical="center"/>
      <protection locked="0"/>
    </xf>
    <xf numFmtId="0" fontId="5" fillId="0" borderId="0" xfId="0" applyFont="1" applyAlignment="1">
      <alignment horizontal="center" vertical="center"/>
    </xf>
    <xf numFmtId="0" fontId="5" fillId="0" borderId="0" xfId="0" applyFont="1" applyAlignment="1" applyProtection="1">
      <alignment horizontal="center" vertical="center"/>
      <protection locked="0"/>
    </xf>
    <xf numFmtId="0" fontId="5" fillId="0" borderId="0" xfId="0" applyFont="1" applyAlignment="1">
      <alignment horizontal="left" vertical="center"/>
    </xf>
    <xf numFmtId="0" fontId="8" fillId="0" borderId="0" xfId="0" applyFont="1" applyAlignment="1">
      <alignment horizontal="righ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10" fillId="0" borderId="0" xfId="0" applyFont="1" applyAlignment="1">
      <alignment vertical="center" wrapText="1"/>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pplyAlignment="1">
      <alignment vertical="center" wrapText="1"/>
    </xf>
    <xf numFmtId="0" fontId="17" fillId="0" borderId="0" xfId="0" applyFont="1">
      <alignment vertical="center"/>
    </xf>
    <xf numFmtId="0" fontId="13" fillId="0" borderId="0" xfId="0" applyFont="1" applyBorder="1" applyAlignment="1">
      <alignment horizontal="right" vertical="center"/>
    </xf>
    <xf numFmtId="0" fontId="13" fillId="0" borderId="0" xfId="0" applyFont="1" applyBorder="1">
      <alignment vertical="center"/>
    </xf>
    <xf numFmtId="0" fontId="18" fillId="0" borderId="0" xfId="0" applyFont="1" applyBorder="1">
      <alignment vertical="center"/>
    </xf>
    <xf numFmtId="0" fontId="22" fillId="0" borderId="0" xfId="0" applyFont="1">
      <alignment vertical="center"/>
    </xf>
    <xf numFmtId="0" fontId="23" fillId="0" borderId="0" xfId="0" applyFont="1">
      <alignment vertical="center"/>
    </xf>
    <xf numFmtId="0" fontId="23" fillId="0" borderId="0" xfId="0" applyFont="1" applyBorder="1">
      <alignment vertical="center"/>
    </xf>
    <xf numFmtId="0" fontId="25" fillId="0" borderId="0" xfId="0" applyFont="1" applyBorder="1">
      <alignment vertical="center"/>
    </xf>
    <xf numFmtId="0" fontId="23" fillId="0" borderId="0" xfId="0" applyFont="1" applyFill="1">
      <alignment vertical="center"/>
    </xf>
    <xf numFmtId="0" fontId="5" fillId="0" borderId="0" xfId="0" applyFont="1" applyFill="1">
      <alignment vertical="center"/>
    </xf>
    <xf numFmtId="0" fontId="5" fillId="0" borderId="0" xfId="0" applyFont="1" applyAlignment="1">
      <alignment horizontal="right" vertical="center"/>
    </xf>
    <xf numFmtId="0" fontId="13" fillId="0" borderId="0" xfId="0" applyFont="1" applyAlignment="1">
      <alignment vertical="center"/>
    </xf>
    <xf numFmtId="0" fontId="14" fillId="0" borderId="0" xfId="0" applyFont="1" applyFill="1">
      <alignment vertical="center"/>
    </xf>
    <xf numFmtId="0" fontId="5" fillId="0" borderId="0" xfId="0" applyFont="1" applyAlignment="1">
      <alignment vertical="center"/>
    </xf>
    <xf numFmtId="0" fontId="13" fillId="0" borderId="0" xfId="0" applyFont="1" applyFill="1" applyAlignment="1">
      <alignment horizontal="right" vertical="center"/>
    </xf>
    <xf numFmtId="0" fontId="13" fillId="0" borderId="0" xfId="0" applyFont="1" applyFill="1">
      <alignment vertical="center"/>
    </xf>
    <xf numFmtId="0" fontId="17" fillId="0" borderId="0" xfId="0" applyFont="1" applyFill="1">
      <alignment vertical="center"/>
    </xf>
    <xf numFmtId="0" fontId="22" fillId="0" borderId="0" xfId="0" applyFont="1" applyFill="1">
      <alignment vertical="center"/>
    </xf>
    <xf numFmtId="0" fontId="13" fillId="0" borderId="0" xfId="0" applyFont="1" applyAlignment="1">
      <alignment horizontal="right" vertical="center"/>
    </xf>
    <xf numFmtId="0" fontId="5" fillId="0" borderId="0" xfId="0" applyFont="1" applyBorder="1">
      <alignment vertical="center"/>
    </xf>
    <xf numFmtId="0" fontId="5" fillId="0" borderId="0" xfId="0" applyFont="1" applyBorder="1" applyAlignment="1">
      <alignment horizontal="left" vertical="center"/>
    </xf>
    <xf numFmtId="0" fontId="26" fillId="0" borderId="0" xfId="0" applyFont="1" applyBorder="1" applyAlignment="1">
      <alignment vertical="center"/>
    </xf>
    <xf numFmtId="0" fontId="13" fillId="0" borderId="0" xfId="0" applyFont="1" applyBorder="1" applyAlignment="1">
      <alignment vertical="center"/>
    </xf>
    <xf numFmtId="0" fontId="7" fillId="0" borderId="0" xfId="0" applyFont="1" applyBorder="1" applyAlignment="1">
      <alignment horizontal="right" vertical="center"/>
    </xf>
    <xf numFmtId="0" fontId="5" fillId="0" borderId="0" xfId="0" applyFont="1" applyBorder="1" applyAlignment="1">
      <alignment horizontal="center" vertical="center"/>
    </xf>
    <xf numFmtId="0" fontId="18" fillId="0" borderId="0" xfId="0" applyFont="1" applyBorder="1" applyAlignment="1">
      <alignment horizontal="right" vertical="center"/>
    </xf>
    <xf numFmtId="0" fontId="13" fillId="0" borderId="0" xfId="0" applyFont="1" applyFill="1" applyBorder="1">
      <alignment vertical="center"/>
    </xf>
    <xf numFmtId="0" fontId="5" fillId="0" borderId="0" xfId="0" applyFont="1" applyBorder="1" applyAlignment="1">
      <alignment horizontal="right" vertical="center"/>
    </xf>
    <xf numFmtId="0" fontId="7" fillId="0" borderId="0" xfId="0" applyFont="1" applyBorder="1" applyAlignment="1">
      <alignment vertical="center"/>
    </xf>
    <xf numFmtId="0" fontId="18" fillId="0" borderId="0" xfId="0" applyFont="1" applyBorder="1" applyAlignment="1">
      <alignment vertical="center"/>
    </xf>
    <xf numFmtId="0" fontId="0" fillId="0" borderId="0" xfId="0" applyFont="1" applyBorder="1">
      <alignment vertical="center"/>
    </xf>
    <xf numFmtId="0" fontId="7" fillId="0" borderId="0" xfId="0" applyFont="1" applyBorder="1">
      <alignment vertical="center"/>
    </xf>
    <xf numFmtId="0" fontId="0" fillId="0" borderId="0" xfId="0" applyFont="1" applyBorder="1" applyAlignment="1">
      <alignment horizontal="right" vertical="center"/>
    </xf>
    <xf numFmtId="0" fontId="10" fillId="0" borderId="0" xfId="0" applyFont="1" applyAlignment="1">
      <alignment vertical="center"/>
    </xf>
    <xf numFmtId="0" fontId="29" fillId="0" borderId="0" xfId="0" applyFont="1" applyAlignment="1">
      <alignment vertical="center"/>
    </xf>
    <xf numFmtId="0" fontId="5" fillId="0" borderId="10" xfId="0" applyFont="1" applyBorder="1">
      <alignment vertical="center"/>
    </xf>
    <xf numFmtId="0" fontId="5" fillId="0" borderId="11" xfId="0" applyFont="1" applyBorder="1" applyAlignment="1">
      <alignment horizontal="left" vertical="center"/>
    </xf>
    <xf numFmtId="0" fontId="5" fillId="0" borderId="12" xfId="0" applyFont="1" applyBorder="1">
      <alignment vertical="center"/>
    </xf>
    <xf numFmtId="0" fontId="5" fillId="0" borderId="12" xfId="0" applyFont="1" applyBorder="1" applyAlignment="1">
      <alignment horizontal="center" vertical="center"/>
    </xf>
    <xf numFmtId="0" fontId="7" fillId="0" borderId="13" xfId="0" applyFont="1" applyBorder="1">
      <alignment vertical="center"/>
    </xf>
    <xf numFmtId="0" fontId="5" fillId="0" borderId="13" xfId="0" applyFont="1" applyBorder="1">
      <alignment vertical="center"/>
    </xf>
    <xf numFmtId="0" fontId="5" fillId="0" borderId="15" xfId="0" applyFont="1" applyBorder="1">
      <alignment vertical="center"/>
    </xf>
    <xf numFmtId="49" fontId="5" fillId="0" borderId="16" xfId="0" applyNumberFormat="1" applyFont="1" applyBorder="1" applyAlignment="1">
      <alignment horizontal="right" vertical="center"/>
    </xf>
    <xf numFmtId="0" fontId="8" fillId="0" borderId="0" xfId="0" applyFont="1" applyBorder="1" applyAlignment="1">
      <alignment horizontal="left" vertical="center"/>
    </xf>
    <xf numFmtId="0" fontId="12" fillId="0" borderId="0" xfId="0" applyFont="1" applyAlignment="1">
      <alignment horizontal="right" vertical="center"/>
    </xf>
    <xf numFmtId="0" fontId="33"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12" fillId="0" borderId="0" xfId="0" applyFont="1">
      <alignment vertical="center"/>
    </xf>
    <xf numFmtId="0" fontId="12" fillId="0" borderId="0" xfId="0" applyFont="1" applyProtection="1">
      <alignment vertical="center"/>
    </xf>
    <xf numFmtId="0" fontId="12" fillId="0" borderId="0" xfId="0" applyFont="1" applyAlignment="1" applyProtection="1">
      <alignment horizontal="right" vertical="center"/>
    </xf>
    <xf numFmtId="0" fontId="42" fillId="0" borderId="0" xfId="0" applyFont="1" applyProtection="1">
      <alignment vertical="center"/>
    </xf>
    <xf numFmtId="49" fontId="12" fillId="0" borderId="0" xfId="0" applyNumberFormat="1" applyFont="1" applyProtection="1">
      <alignment vertical="center"/>
    </xf>
    <xf numFmtId="0" fontId="12" fillId="0" borderId="0" xfId="0" applyFont="1" applyBorder="1" applyAlignment="1" applyProtection="1">
      <alignment vertical="center" shrinkToFit="1"/>
    </xf>
    <xf numFmtId="0" fontId="12" fillId="0" borderId="0" xfId="0" applyFont="1" applyBorder="1" applyAlignment="1" applyProtection="1">
      <alignment horizontal="center" vertical="center"/>
    </xf>
    <xf numFmtId="0" fontId="12" fillId="0" borderId="0" xfId="0" applyFont="1" applyBorder="1" applyAlignment="1" applyProtection="1">
      <alignment horizontal="left" vertical="center"/>
    </xf>
    <xf numFmtId="0" fontId="12" fillId="0" borderId="0" xfId="0" applyFont="1" applyBorder="1" applyAlignment="1" applyProtection="1">
      <alignment vertical="center"/>
    </xf>
    <xf numFmtId="0" fontId="12" fillId="0" borderId="0" xfId="0" applyFont="1" applyAlignment="1" applyProtection="1">
      <alignment horizontal="left" vertical="center"/>
    </xf>
    <xf numFmtId="0" fontId="12" fillId="0" borderId="0" xfId="0" applyFont="1" applyFill="1" applyProtection="1">
      <alignment vertical="center"/>
    </xf>
    <xf numFmtId="0" fontId="12" fillId="0" borderId="0" xfId="0" applyFont="1" applyFill="1" applyBorder="1" applyAlignment="1" applyProtection="1">
      <alignment horizontal="center" vertical="center"/>
      <protection locked="0"/>
    </xf>
    <xf numFmtId="0" fontId="12" fillId="0" borderId="0" xfId="0" applyFont="1" applyProtection="1">
      <alignment vertical="center"/>
      <protection locked="0"/>
    </xf>
    <xf numFmtId="0" fontId="42" fillId="0" borderId="0" xfId="0" applyFont="1" applyAlignment="1">
      <alignment vertical="center"/>
    </xf>
    <xf numFmtId="0" fontId="12" fillId="0" borderId="0" xfId="0" applyFont="1" applyAlignment="1">
      <alignment horizontal="right" vertical="center" wrapText="1"/>
    </xf>
    <xf numFmtId="0" fontId="12" fillId="0" borderId="0" xfId="0" applyFont="1" applyAlignment="1" applyProtection="1">
      <alignment horizontal="right" vertical="center" wrapText="1"/>
    </xf>
    <xf numFmtId="0" fontId="46" fillId="0" borderId="2" xfId="0" applyFont="1" applyBorder="1" applyAlignment="1" applyProtection="1">
      <alignment vertical="center"/>
    </xf>
    <xf numFmtId="0" fontId="45" fillId="0" borderId="0" xfId="0" applyFont="1" applyAlignment="1" applyProtection="1">
      <alignment horizontal="right" vertical="center"/>
    </xf>
    <xf numFmtId="0" fontId="18" fillId="0" borderId="13" xfId="0" applyFont="1" applyBorder="1" applyAlignment="1">
      <alignment horizontal="right" vertical="center"/>
    </xf>
    <xf numFmtId="0" fontId="7" fillId="0" borderId="13" xfId="0" applyFont="1" applyBorder="1" applyAlignment="1">
      <alignment horizontal="right" vertical="center"/>
    </xf>
    <xf numFmtId="0" fontId="7" fillId="0" borderId="20" xfId="0" applyFont="1" applyBorder="1" applyAlignment="1">
      <alignment horizontal="right" vertical="center"/>
    </xf>
    <xf numFmtId="0" fontId="5" fillId="0" borderId="0" xfId="0" applyFont="1" applyBorder="1" applyAlignment="1">
      <alignment horizontal="center" vertical="center"/>
    </xf>
    <xf numFmtId="0" fontId="45" fillId="0" borderId="0" xfId="0" applyFont="1" applyBorder="1" applyAlignment="1" applyProtection="1">
      <alignment vertical="center"/>
    </xf>
    <xf numFmtId="0" fontId="12" fillId="3" borderId="8"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36" fillId="0" borderId="0" xfId="0" applyFont="1" applyBorder="1" applyAlignment="1" applyProtection="1">
      <alignment horizontal="left" vertical="center" shrinkToFit="1"/>
    </xf>
    <xf numFmtId="0" fontId="36" fillId="0" borderId="7" xfId="0" applyFont="1" applyBorder="1" applyAlignment="1" applyProtection="1">
      <alignment vertical="center" shrinkToFit="1"/>
    </xf>
    <xf numFmtId="0" fontId="12" fillId="0" borderId="7" xfId="0" applyFont="1" applyBorder="1" applyAlignment="1" applyProtection="1">
      <alignment vertical="center"/>
    </xf>
    <xf numFmtId="0" fontId="5" fillId="4" borderId="0" xfId="0" applyFont="1" applyFill="1" applyBorder="1" applyAlignment="1" applyProtection="1">
      <alignment vertical="center" shrinkToFit="1"/>
      <protection locked="0"/>
    </xf>
    <xf numFmtId="0" fontId="27" fillId="3" borderId="0" xfId="0" applyFont="1" applyFill="1" applyBorder="1" applyAlignment="1" applyProtection="1">
      <alignment horizontal="center" vertical="center"/>
      <protection locked="0"/>
    </xf>
    <xf numFmtId="0" fontId="4" fillId="0" borderId="0" xfId="0" applyFont="1" applyBorder="1">
      <alignment vertical="center"/>
    </xf>
    <xf numFmtId="0" fontId="27" fillId="3" borderId="11" xfId="0" applyFont="1" applyFill="1" applyBorder="1" applyAlignment="1" applyProtection="1">
      <alignment horizontal="center" vertical="center"/>
      <protection locked="0"/>
    </xf>
    <xf numFmtId="0" fontId="17" fillId="0" borderId="0" xfId="0" applyFont="1" applyAlignment="1">
      <alignment vertical="center"/>
    </xf>
    <xf numFmtId="178" fontId="4" fillId="0" borderId="0" xfId="0" applyNumberFormat="1" applyFont="1">
      <alignment vertical="center"/>
    </xf>
    <xf numFmtId="0" fontId="0" fillId="2" borderId="0" xfId="0" applyFill="1">
      <alignment vertical="center"/>
    </xf>
    <xf numFmtId="178" fontId="0" fillId="2" borderId="0" xfId="0" applyNumberFormat="1" applyFill="1">
      <alignment vertical="center"/>
    </xf>
    <xf numFmtId="178" fontId="0" fillId="0" borderId="0" xfId="0" applyNumberFormat="1" applyFont="1">
      <alignment vertical="center"/>
    </xf>
    <xf numFmtId="0" fontId="0" fillId="5" borderId="0" xfId="0" applyFont="1" applyFill="1">
      <alignment vertical="center"/>
    </xf>
    <xf numFmtId="178" fontId="0" fillId="5" borderId="0" xfId="0" applyNumberFormat="1" applyFont="1" applyFill="1">
      <alignment vertical="center"/>
    </xf>
    <xf numFmtId="178" fontId="17" fillId="5" borderId="0" xfId="0" applyNumberFormat="1" applyFont="1" applyFill="1" applyAlignment="1">
      <alignment horizontal="right" vertical="center"/>
    </xf>
    <xf numFmtId="0" fontId="49" fillId="0" borderId="0" xfId="0" applyFont="1">
      <alignment vertical="center"/>
    </xf>
    <xf numFmtId="0" fontId="50" fillId="0" borderId="0" xfId="0" applyFont="1" applyBorder="1" applyAlignment="1">
      <alignment horizontal="left" vertical="center"/>
    </xf>
    <xf numFmtId="0" fontId="50" fillId="0" borderId="0" xfId="0" applyFont="1" applyAlignment="1">
      <alignment horizontal="right" vertical="center"/>
    </xf>
    <xf numFmtId="0" fontId="51" fillId="0" borderId="0" xfId="0" applyFont="1" applyBorder="1">
      <alignment vertical="center"/>
    </xf>
    <xf numFmtId="0" fontId="50" fillId="0" borderId="0" xfId="0" applyFont="1">
      <alignment vertical="center"/>
    </xf>
    <xf numFmtId="0" fontId="52" fillId="0" borderId="22" xfId="0" applyFont="1" applyBorder="1">
      <alignment vertical="center"/>
    </xf>
    <xf numFmtId="0" fontId="26" fillId="0" borderId="23" xfId="0" applyFont="1" applyBorder="1">
      <alignment vertical="center"/>
    </xf>
    <xf numFmtId="0" fontId="5" fillId="0" borderId="23" xfId="0" applyFont="1" applyBorder="1">
      <alignment vertical="center"/>
    </xf>
    <xf numFmtId="0" fontId="5" fillId="0" borderId="24" xfId="0" applyFont="1" applyBorder="1" applyAlignment="1">
      <alignment horizontal="right" vertical="center"/>
    </xf>
    <xf numFmtId="0" fontId="26" fillId="0" borderId="25" xfId="0" applyFont="1" applyBorder="1">
      <alignment vertical="center"/>
    </xf>
    <xf numFmtId="0" fontId="26" fillId="0" borderId="27" xfId="0" applyFont="1" applyBorder="1">
      <alignment vertical="center"/>
    </xf>
    <xf numFmtId="0" fontId="26" fillId="0" borderId="28" xfId="0" applyFont="1" applyBorder="1">
      <alignment vertical="center"/>
    </xf>
    <xf numFmtId="0" fontId="5" fillId="0" borderId="28" xfId="0" applyFont="1" applyBorder="1">
      <alignment vertical="center"/>
    </xf>
    <xf numFmtId="0" fontId="5" fillId="0" borderId="29" xfId="0" applyFont="1" applyBorder="1" applyAlignment="1">
      <alignment horizontal="right" vertical="center"/>
    </xf>
    <xf numFmtId="0" fontId="53" fillId="0" borderId="0" xfId="0" applyFont="1" applyBorder="1" applyAlignment="1">
      <alignment horizontal="left" vertical="center"/>
    </xf>
    <xf numFmtId="0" fontId="53" fillId="0" borderId="0" xfId="0" applyFont="1">
      <alignment vertical="center"/>
    </xf>
    <xf numFmtId="0" fontId="5" fillId="4" borderId="0" xfId="0" applyFont="1" applyFill="1" applyBorder="1" applyAlignment="1" applyProtection="1">
      <alignment vertical="center" shrinkToFit="1"/>
      <protection locked="0"/>
    </xf>
    <xf numFmtId="0" fontId="27" fillId="3" borderId="0" xfId="0" applyFont="1" applyFill="1" applyBorder="1" applyAlignment="1" applyProtection="1">
      <alignment horizontal="center" vertical="center"/>
      <protection locked="0"/>
    </xf>
    <xf numFmtId="0" fontId="13" fillId="0" borderId="0" xfId="0" applyFont="1" applyBorder="1" applyAlignment="1" applyProtection="1">
      <alignment vertical="center"/>
    </xf>
    <xf numFmtId="0" fontId="18" fillId="0" borderId="0" xfId="0" applyFont="1" applyBorder="1" applyAlignment="1" applyProtection="1">
      <alignment horizontal="left" vertical="center"/>
    </xf>
    <xf numFmtId="0" fontId="4" fillId="0" borderId="0" xfId="0" applyFo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vertical="center" shrinkToFit="1"/>
    </xf>
    <xf numFmtId="0" fontId="28" fillId="0" borderId="0" xfId="0" applyFont="1" applyAlignment="1" applyProtection="1">
      <alignment horizontal="center" vertical="center"/>
    </xf>
    <xf numFmtId="0" fontId="28" fillId="0" borderId="0" xfId="0" applyFont="1" applyFill="1" applyAlignment="1" applyProtection="1">
      <alignment horizontal="center" vertical="center"/>
    </xf>
    <xf numFmtId="0" fontId="0" fillId="0" borderId="0" xfId="0" applyFont="1" applyProtection="1">
      <alignment vertical="center"/>
    </xf>
    <xf numFmtId="0" fontId="5" fillId="0" borderId="0" xfId="0" applyFont="1" applyFill="1" applyAlignment="1" applyProtection="1">
      <alignment vertical="center" shrinkToFit="1"/>
    </xf>
    <xf numFmtId="0" fontId="5" fillId="0" borderId="0" xfId="0" applyFont="1" applyFill="1" applyProtection="1">
      <alignment vertical="center"/>
    </xf>
    <xf numFmtId="0" fontId="13" fillId="0" borderId="0" xfId="0" applyFont="1" applyBorder="1" applyAlignment="1" applyProtection="1">
      <alignment horizontal="lef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xf>
    <xf numFmtId="0" fontId="26" fillId="0" borderId="0" xfId="0" applyFont="1" applyBorder="1" applyProtection="1">
      <alignment vertical="center"/>
    </xf>
    <xf numFmtId="0" fontId="26" fillId="0" borderId="26" xfId="0" applyFont="1" applyBorder="1" applyAlignment="1" applyProtection="1">
      <alignment horizontal="center" vertical="center"/>
    </xf>
    <xf numFmtId="0" fontId="5" fillId="0" borderId="0" xfId="0" applyFont="1" applyAlignment="1" applyProtection="1">
      <alignment horizontal="center"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19" fillId="0" borderId="0" xfId="0" applyFont="1" applyProtection="1">
      <alignment vertical="center"/>
    </xf>
    <xf numFmtId="0" fontId="13" fillId="0" borderId="0" xfId="0" applyFont="1" applyBorder="1" applyProtection="1">
      <alignment vertical="center"/>
    </xf>
    <xf numFmtId="0" fontId="13" fillId="0" borderId="0" xfId="0" applyFont="1" applyBorder="1" applyAlignment="1" applyProtection="1">
      <alignment horizontal="center" vertical="center"/>
    </xf>
    <xf numFmtId="0" fontId="5" fillId="0" borderId="0" xfId="0" applyFont="1" applyAlignment="1" applyProtection="1">
      <alignment vertical="center" wrapText="1"/>
    </xf>
    <xf numFmtId="0" fontId="22" fillId="0" borderId="0" xfId="0" applyFont="1" applyProtection="1">
      <alignment vertical="center"/>
    </xf>
    <xf numFmtId="0" fontId="13" fillId="0" borderId="0" xfId="0" applyFont="1" applyProtection="1">
      <alignment vertical="center"/>
    </xf>
    <xf numFmtId="0" fontId="21" fillId="0" borderId="0" xfId="0" applyFont="1" applyProtection="1">
      <alignment vertical="center"/>
    </xf>
    <xf numFmtId="0" fontId="17" fillId="0" borderId="0" xfId="0" applyFont="1" applyProtection="1">
      <alignment vertical="center"/>
    </xf>
    <xf numFmtId="0" fontId="20" fillId="0" borderId="0" xfId="0" applyFont="1" applyBorder="1" applyProtection="1">
      <alignment vertical="center"/>
    </xf>
    <xf numFmtId="0" fontId="18" fillId="0" borderId="0" xfId="0" applyFont="1" applyBorder="1" applyProtection="1">
      <alignment vertical="center"/>
    </xf>
    <xf numFmtId="0" fontId="10" fillId="0" borderId="0" xfId="0" applyFont="1" applyAlignment="1" applyProtection="1">
      <alignment vertical="center" wrapText="1"/>
    </xf>
    <xf numFmtId="0" fontId="5" fillId="0" borderId="15" xfId="0" applyFont="1" applyBorder="1" applyAlignment="1" applyProtection="1">
      <alignment vertical="center"/>
    </xf>
    <xf numFmtId="0" fontId="5" fillId="0" borderId="15" xfId="0" applyFont="1" applyBorder="1" applyAlignment="1" applyProtection="1">
      <alignment vertical="center" shrinkToFit="1"/>
    </xf>
    <xf numFmtId="0" fontId="0" fillId="0" borderId="0" xfId="0" applyFont="1" applyBorder="1" applyProtection="1">
      <alignment vertical="center"/>
    </xf>
    <xf numFmtId="0" fontId="18" fillId="0" borderId="0" xfId="0" applyFont="1" applyBorder="1" applyAlignment="1" applyProtection="1">
      <alignment vertical="center"/>
    </xf>
    <xf numFmtId="0" fontId="7" fillId="0" borderId="0" xfId="0" applyFont="1" applyBorder="1" applyAlignment="1" applyProtection="1">
      <alignment vertical="center"/>
    </xf>
    <xf numFmtId="0" fontId="13" fillId="0" borderId="0" xfId="0" applyFont="1" applyBorder="1" applyAlignment="1" applyProtection="1">
      <alignment horizontal="right" vertical="center"/>
    </xf>
    <xf numFmtId="0" fontId="4" fillId="0" borderId="0" xfId="0" applyFont="1" applyBorder="1" applyProtection="1">
      <alignment vertical="center"/>
    </xf>
    <xf numFmtId="0" fontId="13" fillId="0" borderId="11" xfId="0" applyFont="1" applyBorder="1" applyAlignment="1" applyProtection="1">
      <alignment horizontal="left" vertical="center"/>
    </xf>
    <xf numFmtId="0" fontId="13" fillId="0" borderId="11" xfId="0" applyFont="1" applyBorder="1" applyAlignment="1" applyProtection="1">
      <alignment vertical="center"/>
    </xf>
    <xf numFmtId="0" fontId="26" fillId="0" borderId="11" xfId="0" applyFont="1" applyBorder="1" applyAlignment="1" applyProtection="1">
      <alignment vertical="center"/>
    </xf>
    <xf numFmtId="0" fontId="4" fillId="0" borderId="11" xfId="0" applyFont="1" applyBorder="1" applyProtection="1">
      <alignment vertical="center"/>
    </xf>
    <xf numFmtId="0" fontId="0" fillId="0" borderId="0" xfId="0" applyProtection="1">
      <alignment vertical="center"/>
    </xf>
    <xf numFmtId="0" fontId="14" fillId="0" borderId="0" xfId="0" applyFont="1" applyProtection="1">
      <alignment vertical="center"/>
    </xf>
    <xf numFmtId="0" fontId="11" fillId="0" borderId="0" xfId="0" applyFont="1" applyProtection="1">
      <alignment vertical="center"/>
    </xf>
    <xf numFmtId="0" fontId="14" fillId="0" borderId="0" xfId="0" applyFont="1" applyAlignment="1" applyProtection="1">
      <alignment horizontal="left" vertical="center"/>
    </xf>
    <xf numFmtId="0" fontId="12" fillId="0" borderId="0" xfId="0" applyFont="1" applyFill="1" applyBorder="1" applyAlignment="1" applyProtection="1">
      <alignment horizontal="center" vertical="center"/>
    </xf>
    <xf numFmtId="49" fontId="0" fillId="0" borderId="0" xfId="0" applyNumberFormat="1">
      <alignment vertical="center"/>
    </xf>
    <xf numFmtId="0" fontId="12" fillId="3" borderId="0" xfId="0" applyFont="1" applyFill="1" applyBorder="1" applyAlignment="1" applyProtection="1">
      <alignment horizontal="center" vertical="center"/>
      <protection locked="0"/>
    </xf>
    <xf numFmtId="0" fontId="12" fillId="0" borderId="9" xfId="0" applyFont="1" applyBorder="1" applyAlignment="1" applyProtection="1">
      <alignment horizontal="center" vertical="center"/>
    </xf>
    <xf numFmtId="0" fontId="12" fillId="0" borderId="0" xfId="0" applyFont="1" applyBorder="1" applyAlignment="1" applyProtection="1">
      <alignment vertical="center" wrapText="1"/>
    </xf>
    <xf numFmtId="0" fontId="12" fillId="0" borderId="0" xfId="0" applyFont="1" applyFill="1" applyAlignment="1" applyProtection="1">
      <alignment horizontal="left" vertical="center" wrapText="1"/>
    </xf>
    <xf numFmtId="0" fontId="12" fillId="0" borderId="0" xfId="0" applyFont="1" applyAlignment="1" applyProtection="1">
      <alignment vertical="center" wrapText="1"/>
    </xf>
    <xf numFmtId="0" fontId="12" fillId="0" borderId="0" xfId="0" applyFont="1" applyAlignment="1" applyProtection="1">
      <alignment vertical="center"/>
    </xf>
    <xf numFmtId="0" fontId="12" fillId="0" borderId="0" xfId="0" applyFont="1" applyAlignment="1" applyProtection="1">
      <alignment horizontal="left" vertical="center" indent="1"/>
    </xf>
    <xf numFmtId="0" fontId="36" fillId="0" borderId="0" xfId="0" applyFont="1" applyAlignment="1" applyProtection="1">
      <alignment vertical="center"/>
    </xf>
    <xf numFmtId="0" fontId="41" fillId="0" borderId="0" xfId="0" applyFont="1" applyBorder="1" applyAlignment="1">
      <alignment horizontal="center" vertical="center"/>
    </xf>
    <xf numFmtId="0" fontId="0" fillId="0" borderId="0" xfId="0" applyAlignment="1" applyProtection="1">
      <alignment horizontal="center" vertical="center"/>
    </xf>
    <xf numFmtId="0" fontId="0" fillId="0" borderId="0" xfId="0" applyAlignment="1">
      <alignment horizontal="center" vertical="center"/>
    </xf>
    <xf numFmtId="0" fontId="59" fillId="0" borderId="9" xfId="4" applyFont="1" applyFill="1" applyBorder="1">
      <alignment vertical="center"/>
    </xf>
    <xf numFmtId="14" fontId="0" fillId="0" borderId="0" xfId="0" applyNumberFormat="1" applyFont="1" applyAlignment="1" applyProtection="1">
      <alignment horizontal="center" vertical="center"/>
      <protection locked="0"/>
    </xf>
    <xf numFmtId="0" fontId="54" fillId="0" borderId="0" xfId="0" applyFont="1" applyAlignment="1">
      <alignment horizontal="left" vertical="top" wrapText="1"/>
    </xf>
    <xf numFmtId="0" fontId="54" fillId="0" borderId="0" xfId="0" applyFont="1" applyAlignment="1">
      <alignment horizontal="left" vertical="center" wrapText="1"/>
    </xf>
    <xf numFmtId="0" fontId="5" fillId="4" borderId="0" xfId="0" applyFont="1" applyFill="1" applyAlignment="1" applyProtection="1">
      <alignment vertical="center" wrapText="1"/>
      <protection locked="0"/>
    </xf>
    <xf numFmtId="0" fontId="48" fillId="0" borderId="21" xfId="0" applyFont="1" applyBorder="1" applyAlignment="1" applyProtection="1">
      <alignment horizontal="center" vertical="center" shrinkToFit="1"/>
    </xf>
    <xf numFmtId="178" fontId="48" fillId="0" borderId="21" xfId="0" applyNumberFormat="1" applyFont="1" applyBorder="1" applyAlignment="1" applyProtection="1">
      <alignment horizontal="center" vertical="center" shrinkToFit="1"/>
    </xf>
    <xf numFmtId="0" fontId="24" fillId="3" borderId="0" xfId="0" applyFont="1" applyFill="1" applyBorder="1" applyAlignment="1" applyProtection="1">
      <alignment horizontal="left" vertical="center"/>
      <protection locked="0"/>
    </xf>
    <xf numFmtId="0" fontId="10" fillId="0" borderId="0" xfId="0" applyFont="1" applyAlignment="1" applyProtection="1">
      <alignment horizontal="left" vertical="top" wrapText="1"/>
    </xf>
    <xf numFmtId="0" fontId="10" fillId="0" borderId="0" xfId="0" applyFont="1" applyAlignment="1" applyProtection="1">
      <alignment horizontal="left" vertical="center" wrapText="1"/>
    </xf>
    <xf numFmtId="0" fontId="5" fillId="4" borderId="0" xfId="0" applyFont="1" applyFill="1" applyAlignment="1" applyProtection="1">
      <alignment horizontal="center" vertical="center" wrapText="1"/>
      <protection locked="0"/>
    </xf>
    <xf numFmtId="0" fontId="13" fillId="0" borderId="30" xfId="0" applyFont="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5" fillId="4" borderId="0" xfId="0" applyFont="1" applyFill="1" applyAlignment="1" applyProtection="1">
      <alignment vertical="center"/>
      <protection locked="0"/>
    </xf>
    <xf numFmtId="0" fontId="12" fillId="3" borderId="0" xfId="0" applyFont="1" applyFill="1" applyBorder="1" applyAlignment="1" applyProtection="1">
      <alignment horizontal="center" vertical="center"/>
      <protection locked="0"/>
    </xf>
    <xf numFmtId="0" fontId="5" fillId="4" borderId="0" xfId="0" applyFont="1" applyFill="1" applyBorder="1" applyAlignment="1" applyProtection="1">
      <alignment vertical="center" shrinkToFit="1"/>
      <protection locked="0"/>
    </xf>
    <xf numFmtId="0" fontId="5" fillId="4" borderId="0" xfId="0"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4" borderId="0" xfId="0" applyFont="1" applyFill="1" applyAlignment="1" applyProtection="1">
      <alignment vertical="center" shrinkToFit="1"/>
      <protection locked="0"/>
    </xf>
    <xf numFmtId="0" fontId="5" fillId="4" borderId="0" xfId="0" applyFont="1" applyFill="1" applyAlignment="1" applyProtection="1">
      <alignment vertical="center" shrinkToFit="1"/>
      <protection locked="0"/>
    </xf>
    <xf numFmtId="0" fontId="18" fillId="0" borderId="0" xfId="0" applyFont="1" applyBorder="1" applyAlignment="1" applyProtection="1">
      <alignment horizontal="center" vertical="center"/>
    </xf>
    <xf numFmtId="0" fontId="26" fillId="0" borderId="30" xfId="0" applyFont="1" applyBorder="1" applyAlignment="1" applyProtection="1">
      <alignment horizontal="center" vertical="center"/>
      <protection locked="0"/>
    </xf>
    <xf numFmtId="0" fontId="55" fillId="3" borderId="0" xfId="0" applyFont="1" applyFill="1" applyBorder="1" applyAlignment="1" applyProtection="1">
      <alignment horizontal="left" vertical="center"/>
      <protection locked="0"/>
    </xf>
    <xf numFmtId="0" fontId="17" fillId="4" borderId="0" xfId="0" applyFont="1" applyFill="1" applyAlignment="1" applyProtection="1">
      <alignment horizontal="center" vertical="center"/>
      <protection locked="0"/>
    </xf>
    <xf numFmtId="0" fontId="58" fillId="4" borderId="0" xfId="0" applyFont="1" applyFill="1" applyAlignment="1" applyProtection="1">
      <alignment vertical="center" shrinkToFit="1"/>
      <protection locked="0"/>
    </xf>
    <xf numFmtId="0" fontId="30" fillId="0" borderId="0" xfId="0" applyFont="1" applyAlignment="1">
      <alignment horizontal="center" vertical="center"/>
    </xf>
    <xf numFmtId="176" fontId="5" fillId="4" borderId="0" xfId="0" applyNumberFormat="1" applyFont="1" applyFill="1" applyAlignment="1" applyProtection="1">
      <alignment horizontal="right" vertical="center" shrinkToFit="1"/>
      <protection locked="0"/>
    </xf>
    <xf numFmtId="0" fontId="5" fillId="0" borderId="0" xfId="0" applyFont="1" applyAlignment="1">
      <alignment vertical="center" shrinkToFit="1"/>
    </xf>
    <xf numFmtId="0" fontId="5" fillId="0" borderId="9" xfId="0" applyFont="1" applyBorder="1" applyAlignment="1">
      <alignment horizontal="center" vertical="center"/>
    </xf>
    <xf numFmtId="0" fontId="57" fillId="4" borderId="0" xfId="0" applyFont="1" applyFill="1" applyAlignment="1" applyProtection="1">
      <alignment vertical="center" shrinkToFit="1"/>
      <protection locked="0"/>
    </xf>
    <xf numFmtId="0" fontId="13" fillId="4" borderId="0"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12" xfId="0" applyFont="1" applyFill="1" applyBorder="1" applyAlignment="1" applyProtection="1">
      <alignment horizontal="center" vertical="center" shrinkToFit="1"/>
      <protection locked="0"/>
    </xf>
    <xf numFmtId="0" fontId="5" fillId="4" borderId="15" xfId="0" applyFont="1" applyFill="1" applyBorder="1" applyAlignment="1" applyProtection="1">
      <alignment horizontal="left" vertical="center"/>
      <protection locked="0"/>
    </xf>
    <xf numFmtId="0" fontId="5" fillId="0" borderId="11" xfId="0" applyFont="1" applyBorder="1" applyAlignment="1">
      <alignment vertical="center" wrapText="1"/>
    </xf>
    <xf numFmtId="0" fontId="5" fillId="0" borderId="11" xfId="0" applyFont="1" applyBorder="1">
      <alignment vertical="center"/>
    </xf>
    <xf numFmtId="49" fontId="36" fillId="0" borderId="0" xfId="0" applyNumberFormat="1" applyFont="1" applyBorder="1" applyAlignment="1" applyProtection="1">
      <alignment horizontal="left" vertical="center" wrapText="1"/>
    </xf>
    <xf numFmtId="0" fontId="37" fillId="3" borderId="9" xfId="0" applyFont="1" applyFill="1" applyBorder="1" applyAlignment="1" applyProtection="1">
      <alignment horizontal="center" vertical="center"/>
      <protection locked="0"/>
    </xf>
    <xf numFmtId="0" fontId="39" fillId="0" borderId="9" xfId="0" applyFont="1" applyBorder="1" applyAlignment="1">
      <alignment horizontal="center" vertical="center" wrapText="1"/>
    </xf>
    <xf numFmtId="0" fontId="37" fillId="0" borderId="9" xfId="0" applyFont="1" applyBorder="1" applyAlignment="1">
      <alignment horizontal="center" vertical="center"/>
    </xf>
    <xf numFmtId="0" fontId="38" fillId="0" borderId="9" xfId="0" applyFont="1" applyBorder="1" applyAlignment="1">
      <alignment horizontal="left" vertical="center" wrapText="1"/>
    </xf>
    <xf numFmtId="0" fontId="39" fillId="0" borderId="9" xfId="0" applyFont="1" applyBorder="1" applyAlignment="1">
      <alignment horizontal="center" vertical="center"/>
    </xf>
    <xf numFmtId="0" fontId="39" fillId="3" borderId="9" xfId="0" applyFont="1" applyFill="1" applyBorder="1" applyAlignment="1" applyProtection="1">
      <alignment horizontal="center" vertical="center"/>
      <protection locked="0"/>
    </xf>
    <xf numFmtId="0" fontId="39" fillId="3" borderId="19" xfId="0" applyFont="1" applyFill="1" applyBorder="1" applyAlignment="1" applyProtection="1">
      <alignment horizontal="center" vertical="center" wrapText="1"/>
      <protection locked="0"/>
    </xf>
    <xf numFmtId="0" fontId="39" fillId="3" borderId="18" xfId="0" applyFont="1" applyFill="1" applyBorder="1" applyAlignment="1" applyProtection="1">
      <alignment horizontal="center" vertical="center" wrapText="1"/>
      <protection locked="0"/>
    </xf>
    <xf numFmtId="0" fontId="39" fillId="3" borderId="17" xfId="0" applyFont="1" applyFill="1" applyBorder="1" applyAlignment="1" applyProtection="1">
      <alignment horizontal="center" vertical="center" wrapText="1"/>
      <protection locked="0"/>
    </xf>
    <xf numFmtId="0" fontId="39" fillId="3" borderId="3" xfId="0" applyFont="1" applyFill="1" applyBorder="1" applyAlignment="1" applyProtection="1">
      <alignment horizontal="center" vertical="center" wrapText="1"/>
      <protection locked="0"/>
    </xf>
    <xf numFmtId="0" fontId="39" fillId="3" borderId="2" xfId="0" applyFont="1" applyFill="1" applyBorder="1" applyAlignment="1" applyProtection="1">
      <alignment horizontal="center" vertical="center" wrapText="1"/>
      <protection locked="0"/>
    </xf>
    <xf numFmtId="0" fontId="39" fillId="3" borderId="1" xfId="0" applyFont="1" applyFill="1" applyBorder="1" applyAlignment="1" applyProtection="1">
      <alignment horizontal="center" vertical="center" wrapText="1"/>
      <protection locked="0"/>
    </xf>
    <xf numFmtId="0" fontId="39" fillId="3" borderId="8" xfId="0" applyFont="1" applyFill="1" applyBorder="1" applyAlignment="1" applyProtection="1">
      <alignment horizontal="center" vertical="center" wrapText="1"/>
      <protection locked="0"/>
    </xf>
    <xf numFmtId="0" fontId="39" fillId="3" borderId="7" xfId="0" applyFont="1" applyFill="1" applyBorder="1" applyAlignment="1" applyProtection="1">
      <alignment horizontal="center" vertical="center" wrapText="1"/>
      <protection locked="0"/>
    </xf>
    <xf numFmtId="0" fontId="39" fillId="3" borderId="6" xfId="0" applyFont="1" applyFill="1" applyBorder="1" applyAlignment="1" applyProtection="1">
      <alignment horizontal="center" vertical="center" wrapText="1"/>
      <protection locked="0"/>
    </xf>
    <xf numFmtId="0" fontId="12" fillId="4" borderId="0" xfId="0" applyFont="1" applyFill="1" applyAlignment="1" applyProtection="1">
      <alignment horizontal="center" vertical="center" shrinkToFit="1"/>
      <protection locked="0"/>
    </xf>
    <xf numFmtId="0" fontId="36" fillId="0" borderId="0" xfId="0" applyFont="1" applyAlignment="1" applyProtection="1">
      <alignment vertical="center"/>
    </xf>
    <xf numFmtId="0" fontId="41" fillId="0" borderId="0" xfId="0" applyFont="1" applyBorder="1" applyAlignment="1">
      <alignment horizontal="center" vertical="center"/>
    </xf>
    <xf numFmtId="0" fontId="40" fillId="0" borderId="9" xfId="3" applyFont="1" applyBorder="1" applyAlignment="1">
      <alignment horizontal="center" vertical="center" wrapText="1"/>
    </xf>
    <xf numFmtId="0" fontId="38" fillId="0" borderId="9" xfId="0" applyFont="1" applyBorder="1" applyAlignment="1">
      <alignment horizontal="center" vertical="center"/>
    </xf>
    <xf numFmtId="49" fontId="12" fillId="4" borderId="0" xfId="0" applyNumberFormat="1" applyFont="1" applyFill="1" applyAlignment="1" applyProtection="1">
      <alignment vertical="center" shrinkToFit="1"/>
      <protection locked="0"/>
    </xf>
    <xf numFmtId="0" fontId="36" fillId="0" borderId="0" xfId="0" applyFont="1" applyAlignment="1" applyProtection="1">
      <alignment vertical="center" wrapText="1"/>
    </xf>
    <xf numFmtId="0" fontId="12" fillId="4" borderId="0" xfId="0" applyFont="1" applyFill="1" applyAlignment="1" applyProtection="1">
      <alignment vertical="center" shrinkToFit="1"/>
      <protection locked="0"/>
    </xf>
    <xf numFmtId="49" fontId="12" fillId="4" borderId="0" xfId="0" applyNumberFormat="1" applyFont="1" applyFill="1" applyAlignment="1" applyProtection="1">
      <alignment horizontal="left" vertical="center" shrinkToFit="1"/>
      <protection locked="0"/>
    </xf>
    <xf numFmtId="0" fontId="36" fillId="0" borderId="0" xfId="0" applyFont="1" applyAlignment="1" applyProtection="1">
      <alignment horizontal="left" vertical="center" wrapText="1"/>
    </xf>
    <xf numFmtId="0" fontId="12" fillId="0" borderId="0" xfId="0" applyFont="1" applyAlignment="1" applyProtection="1">
      <alignment vertical="center" wrapText="1"/>
    </xf>
    <xf numFmtId="0" fontId="12" fillId="3" borderId="19" xfId="0" applyFont="1" applyFill="1" applyBorder="1" applyAlignment="1" applyProtection="1">
      <alignment horizontal="left" vertical="center"/>
      <protection locked="0"/>
    </xf>
    <xf numFmtId="0" fontId="12" fillId="3" borderId="18" xfId="0" applyFont="1" applyFill="1" applyBorder="1" applyAlignment="1" applyProtection="1">
      <alignment horizontal="left" vertical="center"/>
      <protection locked="0"/>
    </xf>
    <xf numFmtId="0" fontId="12" fillId="3" borderId="17" xfId="0" applyFont="1" applyFill="1" applyBorder="1" applyAlignment="1" applyProtection="1">
      <alignment horizontal="left" vertical="center"/>
      <protection locked="0"/>
    </xf>
    <xf numFmtId="0" fontId="12" fillId="4" borderId="9" xfId="0" applyFont="1" applyFill="1" applyBorder="1" applyAlignment="1" applyProtection="1">
      <alignment vertical="center" shrinkToFit="1"/>
      <protection locked="0"/>
    </xf>
    <xf numFmtId="0" fontId="12" fillId="0" borderId="9" xfId="0" applyFont="1" applyFill="1" applyBorder="1" applyAlignment="1" applyProtection="1">
      <alignment horizontal="center" vertical="center"/>
    </xf>
    <xf numFmtId="0" fontId="12" fillId="4" borderId="19" xfId="0" applyFont="1" applyFill="1" applyBorder="1" applyAlignment="1" applyProtection="1">
      <alignment horizontal="center" vertical="center"/>
      <protection locked="0"/>
    </xf>
    <xf numFmtId="0" fontId="12" fillId="4" borderId="18" xfId="0" applyFont="1" applyFill="1" applyBorder="1" applyAlignment="1" applyProtection="1">
      <alignment horizontal="center" vertical="center"/>
      <protection locked="0"/>
    </xf>
    <xf numFmtId="0" fontId="12" fillId="4" borderId="17" xfId="0" applyFont="1" applyFill="1" applyBorder="1" applyAlignment="1" applyProtection="1">
      <alignment horizontal="center" vertical="center"/>
      <protection locked="0"/>
    </xf>
    <xf numFmtId="0" fontId="12" fillId="0" borderId="0" xfId="0" applyFont="1" applyAlignment="1" applyProtection="1">
      <alignment horizontal="left" vertical="center" indent="1"/>
    </xf>
    <xf numFmtId="0" fontId="12" fillId="3" borderId="0" xfId="0" applyFont="1" applyFill="1" applyAlignment="1" applyProtection="1">
      <alignment horizontal="center" vertical="center"/>
      <protection locked="0"/>
    </xf>
    <xf numFmtId="0" fontId="12" fillId="0" borderId="19"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4" borderId="8"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wrapText="1"/>
      <protection locked="0"/>
    </xf>
    <xf numFmtId="0" fontId="12" fillId="4" borderId="3" xfId="0" applyFont="1" applyFill="1" applyBorder="1" applyAlignment="1" applyProtection="1">
      <alignment horizontal="center" vertical="center" wrapText="1"/>
      <protection locked="0"/>
    </xf>
    <xf numFmtId="0" fontId="12" fillId="4" borderId="2" xfId="0"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0" borderId="7" xfId="0" applyFont="1" applyBorder="1" applyAlignment="1" applyProtection="1">
      <alignment vertical="center" wrapText="1"/>
    </xf>
    <xf numFmtId="0" fontId="12" fillId="0" borderId="6" xfId="0" applyFont="1" applyBorder="1" applyAlignment="1" applyProtection="1">
      <alignment vertical="center" wrapText="1"/>
    </xf>
    <xf numFmtId="0" fontId="12" fillId="0" borderId="0" xfId="0" applyFont="1" applyBorder="1" applyAlignment="1" applyProtection="1">
      <alignment vertical="center" wrapText="1"/>
    </xf>
    <xf numFmtId="0" fontId="12" fillId="0" borderId="4" xfId="0" applyFont="1" applyBorder="1" applyAlignment="1" applyProtection="1">
      <alignment vertical="center" wrapText="1"/>
    </xf>
    <xf numFmtId="0" fontId="12" fillId="0" borderId="2" xfId="0" applyFont="1" applyBorder="1" applyAlignment="1" applyProtection="1">
      <alignment vertical="center" wrapText="1"/>
    </xf>
    <xf numFmtId="0" fontId="12" fillId="0" borderId="1" xfId="0" applyFont="1" applyBorder="1" applyAlignment="1" applyProtection="1">
      <alignment vertical="center" wrapText="1"/>
    </xf>
    <xf numFmtId="0" fontId="12" fillId="0" borderId="8"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4" borderId="19" xfId="0" applyFont="1" applyFill="1" applyBorder="1" applyAlignment="1" applyProtection="1">
      <alignment horizontal="center" vertical="center" wrapText="1"/>
      <protection locked="0"/>
    </xf>
    <xf numFmtId="0" fontId="12" fillId="4" borderId="17" xfId="0" applyFont="1" applyFill="1" applyBorder="1" applyAlignment="1" applyProtection="1">
      <alignment horizontal="center" vertical="center" wrapText="1"/>
      <protection locked="0"/>
    </xf>
    <xf numFmtId="0" fontId="42" fillId="0" borderId="0" xfId="0" applyFont="1" applyAlignment="1">
      <alignment vertical="center" shrinkToFit="1"/>
    </xf>
    <xf numFmtId="0" fontId="24" fillId="0" borderId="2" xfId="0" applyFont="1" applyBorder="1" applyAlignment="1">
      <alignment horizontal="left" vertical="center"/>
    </xf>
    <xf numFmtId="0" fontId="42" fillId="3" borderId="0" xfId="0" applyFont="1" applyFill="1" applyAlignment="1" applyProtection="1">
      <alignment horizontal="center" vertical="center"/>
      <protection locked="0"/>
    </xf>
    <xf numFmtId="0" fontId="12" fillId="0" borderId="0" xfId="0" applyFont="1" applyFill="1" applyAlignment="1" applyProtection="1">
      <alignment horizontal="left" vertical="center" wrapText="1"/>
    </xf>
    <xf numFmtId="0" fontId="12" fillId="0" borderId="9" xfId="0" applyFont="1" applyBorder="1" applyAlignment="1" applyProtection="1">
      <alignment horizontal="center" vertical="center"/>
    </xf>
    <xf numFmtId="177" fontId="44" fillId="0" borderId="9" xfId="0" applyNumberFormat="1" applyFont="1" applyBorder="1" applyAlignment="1" applyProtection="1">
      <alignment horizontal="center" vertical="center" wrapText="1"/>
      <protection locked="0"/>
    </xf>
    <xf numFmtId="0" fontId="44" fillId="4" borderId="9" xfId="0" applyFont="1" applyFill="1" applyBorder="1" applyAlignment="1" applyProtection="1">
      <alignment horizontal="center" vertical="center" wrapText="1"/>
      <protection locked="0"/>
    </xf>
    <xf numFmtId="0" fontId="43" fillId="0" borderId="0" xfId="0" applyFont="1" applyBorder="1" applyAlignment="1" applyProtection="1">
      <alignment horizontal="left" vertical="center" wrapText="1" shrinkToFit="1"/>
    </xf>
    <xf numFmtId="179" fontId="27" fillId="0" borderId="9" xfId="0" applyNumberFormat="1" applyFont="1" applyBorder="1" applyAlignment="1" applyProtection="1">
      <alignment horizontal="center" vertical="center" wrapText="1"/>
      <protection locked="0"/>
    </xf>
    <xf numFmtId="49" fontId="36" fillId="0" borderId="0" xfId="0" applyNumberFormat="1" applyFont="1" applyAlignment="1" applyProtection="1">
      <alignment horizontal="left" vertical="center"/>
    </xf>
    <xf numFmtId="49" fontId="42" fillId="0" borderId="0" xfId="0" applyNumberFormat="1" applyFont="1" applyAlignment="1" applyProtection="1">
      <alignment horizontal="left" vertical="center" wrapText="1"/>
    </xf>
    <xf numFmtId="49" fontId="42" fillId="0" borderId="2" xfId="0" applyNumberFormat="1" applyFont="1" applyBorder="1" applyAlignment="1" applyProtection="1">
      <alignment horizontal="left" vertical="center" wrapText="1"/>
    </xf>
    <xf numFmtId="0" fontId="45" fillId="0" borderId="9" xfId="0" applyFont="1" applyBorder="1" applyAlignment="1" applyProtection="1">
      <alignment horizontal="center" vertical="center" wrapText="1"/>
    </xf>
    <xf numFmtId="0" fontId="47" fillId="0" borderId="0" xfId="0" applyNumberFormat="1" applyFont="1" applyAlignment="1">
      <alignment horizontal="center" vertical="center" wrapText="1"/>
    </xf>
    <xf numFmtId="0" fontId="12" fillId="0" borderId="0" xfId="0" applyFont="1" applyAlignment="1" applyProtection="1">
      <alignment vertical="center"/>
    </xf>
    <xf numFmtId="0" fontId="12" fillId="0" borderId="0" xfId="0" applyNumberFormat="1" applyFont="1" applyAlignment="1" applyProtection="1">
      <alignment horizontal="center" vertical="center"/>
    </xf>
    <xf numFmtId="177" fontId="44" fillId="2" borderId="0" xfId="0" applyNumberFormat="1" applyFont="1" applyFill="1" applyBorder="1" applyAlignment="1" applyProtection="1">
      <alignment horizontal="left" vertical="center" indent="2"/>
      <protection locked="0"/>
    </xf>
    <xf numFmtId="0" fontId="14" fillId="0" borderId="5" xfId="0" applyFont="1" applyBorder="1" applyAlignment="1" applyProtection="1">
      <alignment horizontal="center" vertical="center"/>
    </xf>
    <xf numFmtId="0" fontId="1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lignment horizontal="center" vertical="center"/>
    </xf>
  </cellXfs>
  <cellStyles count="5">
    <cellStyle name="標準" xfId="0" builtinId="0"/>
    <cellStyle name="標準 2" xfId="1" xr:uid="{00000000-0005-0000-0000-000001000000}"/>
    <cellStyle name="標準 2 2" xfId="2" xr:uid="{00000000-0005-0000-0000-000002000000}"/>
    <cellStyle name="標準 2 2 2" xfId="3" xr:uid="{00000000-0005-0000-0000-000003000000}"/>
    <cellStyle name="良い" xfId="4" builtinId="26"/>
  </cellStyles>
  <dxfs count="1">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350520</xdr:colOff>
      <xdr:row>1</xdr:row>
      <xdr:rowOff>91440</xdr:rowOff>
    </xdr:from>
    <xdr:to>
      <xdr:col>42</xdr:col>
      <xdr:colOff>30480</xdr:colOff>
      <xdr:row>7</xdr:row>
      <xdr:rowOff>60960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7178040" y="297180"/>
          <a:ext cx="4495800" cy="815340"/>
          <a:chOff x="6850380" y="312420"/>
          <a:chExt cx="4495800" cy="815340"/>
        </a:xfrm>
      </xdr:grpSpPr>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6850380" y="312420"/>
            <a:ext cx="4495800" cy="815340"/>
          </a:xfrm>
          <a:prstGeom prst="wedgeRectCallout">
            <a:avLst>
              <a:gd name="adj1" fmla="val -48788"/>
              <a:gd name="adj2" fmla="val 6401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200"/>
              <a:t>【</a:t>
            </a:r>
            <a:r>
              <a:rPr kumimoji="1" lang="ja-JP" altLang="en-US" sz="1200"/>
              <a:t>ご記入方法</a:t>
            </a:r>
            <a:r>
              <a:rPr kumimoji="1" lang="en-US" altLang="ja-JP" sz="1200"/>
              <a:t>】</a:t>
            </a:r>
          </a:p>
          <a:p>
            <a:pPr algn="l"/>
            <a:r>
              <a:rPr kumimoji="1" lang="ja-JP" altLang="en-US" sz="1200"/>
              <a:t>　　　　　　　の枠は、ご入力ください。</a:t>
            </a:r>
            <a:endParaRPr kumimoji="1" lang="en-US" altLang="ja-JP" sz="1200"/>
          </a:p>
          <a:p>
            <a:pPr algn="l"/>
            <a:r>
              <a:rPr kumimoji="1" lang="ja-JP" altLang="en-US" sz="1200"/>
              <a:t>オレンジ色　　の枠はプルダウンで該当するものをお選びください。</a:t>
            </a: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949440" y="533400"/>
            <a:ext cx="647700" cy="20574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949440" y="762000"/>
            <a:ext cx="861060" cy="20574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957060" y="50292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水色</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957060" y="739140"/>
            <a:ext cx="8260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オレンジ色</a:t>
            </a:r>
          </a:p>
        </xdr:txBody>
      </xdr:sp>
    </xdr:grpSp>
    <xdr:clientData/>
  </xdr:twoCellAnchor>
  <xdr:twoCellAnchor>
    <xdr:from>
      <xdr:col>34</xdr:col>
      <xdr:colOff>396240</xdr:colOff>
      <xdr:row>21</xdr:row>
      <xdr:rowOff>15240</xdr:rowOff>
    </xdr:from>
    <xdr:to>
      <xdr:col>40</xdr:col>
      <xdr:colOff>205740</xdr:colOff>
      <xdr:row>25</xdr:row>
      <xdr:rowOff>0</xdr:rowOff>
    </xdr:to>
    <xdr:sp macro="" textlink="">
      <xdr:nvSpPr>
        <xdr:cNvPr id="8" name="四角形吹き出し 2">
          <a:extLst>
            <a:ext uri="{FF2B5EF4-FFF2-40B4-BE49-F238E27FC236}">
              <a16:creationId xmlns:a16="http://schemas.microsoft.com/office/drawing/2014/main" id="{EB36F503-EBA9-4199-9B73-E83DA1D0E8BC}"/>
            </a:ext>
          </a:extLst>
        </xdr:cNvPr>
        <xdr:cNvSpPr/>
      </xdr:nvSpPr>
      <xdr:spPr>
        <a:xfrm>
          <a:off x="7223760" y="3307080"/>
          <a:ext cx="3421380" cy="548640"/>
        </a:xfrm>
        <a:prstGeom prst="wedgeRectCallout">
          <a:avLst>
            <a:gd name="adj1" fmla="val -48788"/>
            <a:gd name="adj2" fmla="val 6401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a:t>連絡担当者の方のご住所が２．と異なる場合は、</a:t>
          </a:r>
          <a:endParaRPr kumimoji="1" lang="en-US" altLang="ja-JP" sz="1200"/>
        </a:p>
        <a:p>
          <a:pPr algn="l"/>
          <a:r>
            <a:rPr kumimoji="1" lang="ja-JP" altLang="en-US" sz="1200"/>
            <a:t>下部の＜備考欄＞にご入力ください。</a:t>
          </a:r>
          <a:endParaRPr kumimoji="1" lang="en-US" altLang="ja-JP"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157370</xdr:colOff>
      <xdr:row>204</xdr:row>
      <xdr:rowOff>8282</xdr:rowOff>
    </xdr:from>
    <xdr:to>
      <xdr:col>2</xdr:col>
      <xdr:colOff>215348</xdr:colOff>
      <xdr:row>206</xdr:row>
      <xdr:rowOff>149086</xdr:rowOff>
    </xdr:to>
    <xdr:sp macro="" textlink="">
      <xdr:nvSpPr>
        <xdr:cNvPr id="2" name="左大かっこ 1">
          <a:extLst>
            <a:ext uri="{FF2B5EF4-FFF2-40B4-BE49-F238E27FC236}">
              <a16:creationId xmlns:a16="http://schemas.microsoft.com/office/drawing/2014/main" id="{125E3251-8963-4AD0-918A-D7C54170DFA3}"/>
            </a:ext>
          </a:extLst>
        </xdr:cNvPr>
        <xdr:cNvSpPr/>
      </xdr:nvSpPr>
      <xdr:spPr>
        <a:xfrm>
          <a:off x="660290" y="24209402"/>
          <a:ext cx="57978" cy="46084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33136</xdr:colOff>
      <xdr:row>204</xdr:row>
      <xdr:rowOff>8284</xdr:rowOff>
    </xdr:from>
    <xdr:to>
      <xdr:col>27</xdr:col>
      <xdr:colOff>99397</xdr:colOff>
      <xdr:row>207</xdr:row>
      <xdr:rowOff>1</xdr:rowOff>
    </xdr:to>
    <xdr:sp macro="" textlink="">
      <xdr:nvSpPr>
        <xdr:cNvPr id="3" name="右大かっこ 2">
          <a:extLst>
            <a:ext uri="{FF2B5EF4-FFF2-40B4-BE49-F238E27FC236}">
              <a16:creationId xmlns:a16="http://schemas.microsoft.com/office/drawing/2014/main" id="{D64699D2-280E-4C33-8548-B8A0A3A5902F}"/>
            </a:ext>
          </a:extLst>
        </xdr:cNvPr>
        <xdr:cNvSpPr/>
      </xdr:nvSpPr>
      <xdr:spPr>
        <a:xfrm>
          <a:off x="6822556" y="24209404"/>
          <a:ext cx="66261" cy="471777"/>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157370</xdr:colOff>
      <xdr:row>211</xdr:row>
      <xdr:rowOff>8282</xdr:rowOff>
    </xdr:from>
    <xdr:to>
      <xdr:col>2</xdr:col>
      <xdr:colOff>215348</xdr:colOff>
      <xdr:row>213</xdr:row>
      <xdr:rowOff>149086</xdr:rowOff>
    </xdr:to>
    <xdr:sp macro="" textlink="">
      <xdr:nvSpPr>
        <xdr:cNvPr id="4" name="左大かっこ 3">
          <a:extLst>
            <a:ext uri="{FF2B5EF4-FFF2-40B4-BE49-F238E27FC236}">
              <a16:creationId xmlns:a16="http://schemas.microsoft.com/office/drawing/2014/main" id="{6B870789-B2DC-46DE-AF20-4EA1098CAA32}"/>
            </a:ext>
          </a:extLst>
        </xdr:cNvPr>
        <xdr:cNvSpPr/>
      </xdr:nvSpPr>
      <xdr:spPr>
        <a:xfrm>
          <a:off x="660290" y="25337162"/>
          <a:ext cx="57978" cy="46084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33136</xdr:colOff>
      <xdr:row>211</xdr:row>
      <xdr:rowOff>8284</xdr:rowOff>
    </xdr:from>
    <xdr:to>
      <xdr:col>27</xdr:col>
      <xdr:colOff>99397</xdr:colOff>
      <xdr:row>214</xdr:row>
      <xdr:rowOff>1</xdr:rowOff>
    </xdr:to>
    <xdr:sp macro="" textlink="">
      <xdr:nvSpPr>
        <xdr:cNvPr id="5" name="右大かっこ 4">
          <a:extLst>
            <a:ext uri="{FF2B5EF4-FFF2-40B4-BE49-F238E27FC236}">
              <a16:creationId xmlns:a16="http://schemas.microsoft.com/office/drawing/2014/main" id="{18A29D0F-EBAF-4A82-848A-8E353D643C32}"/>
            </a:ext>
          </a:extLst>
        </xdr:cNvPr>
        <xdr:cNvSpPr/>
      </xdr:nvSpPr>
      <xdr:spPr>
        <a:xfrm>
          <a:off x="6822556" y="25337164"/>
          <a:ext cx="66261" cy="471777"/>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157370</xdr:colOff>
      <xdr:row>217</xdr:row>
      <xdr:rowOff>8282</xdr:rowOff>
    </xdr:from>
    <xdr:to>
      <xdr:col>2</xdr:col>
      <xdr:colOff>215348</xdr:colOff>
      <xdr:row>219</xdr:row>
      <xdr:rowOff>149086</xdr:rowOff>
    </xdr:to>
    <xdr:sp macro="" textlink="">
      <xdr:nvSpPr>
        <xdr:cNvPr id="6" name="左大かっこ 5">
          <a:extLst>
            <a:ext uri="{FF2B5EF4-FFF2-40B4-BE49-F238E27FC236}">
              <a16:creationId xmlns:a16="http://schemas.microsoft.com/office/drawing/2014/main" id="{44900989-ED69-4981-8E2D-37425D8B240F}"/>
            </a:ext>
          </a:extLst>
        </xdr:cNvPr>
        <xdr:cNvSpPr/>
      </xdr:nvSpPr>
      <xdr:spPr>
        <a:xfrm>
          <a:off x="660290" y="26304902"/>
          <a:ext cx="57978" cy="46084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33136</xdr:colOff>
      <xdr:row>217</xdr:row>
      <xdr:rowOff>8284</xdr:rowOff>
    </xdr:from>
    <xdr:to>
      <xdr:col>27</xdr:col>
      <xdr:colOff>99397</xdr:colOff>
      <xdr:row>220</xdr:row>
      <xdr:rowOff>1</xdr:rowOff>
    </xdr:to>
    <xdr:sp macro="" textlink="">
      <xdr:nvSpPr>
        <xdr:cNvPr id="7" name="右大かっこ 6">
          <a:extLst>
            <a:ext uri="{FF2B5EF4-FFF2-40B4-BE49-F238E27FC236}">
              <a16:creationId xmlns:a16="http://schemas.microsoft.com/office/drawing/2014/main" id="{3E4A28E3-FB32-466D-B0A2-21B4B56294D5}"/>
            </a:ext>
          </a:extLst>
        </xdr:cNvPr>
        <xdr:cNvSpPr/>
      </xdr:nvSpPr>
      <xdr:spPr>
        <a:xfrm>
          <a:off x="6822556" y="26304904"/>
          <a:ext cx="66261" cy="471777"/>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157370</xdr:colOff>
      <xdr:row>222</xdr:row>
      <xdr:rowOff>8282</xdr:rowOff>
    </xdr:from>
    <xdr:to>
      <xdr:col>2</xdr:col>
      <xdr:colOff>215348</xdr:colOff>
      <xdr:row>224</xdr:row>
      <xdr:rowOff>149086</xdr:rowOff>
    </xdr:to>
    <xdr:sp macro="" textlink="">
      <xdr:nvSpPr>
        <xdr:cNvPr id="8" name="左大かっこ 7">
          <a:extLst>
            <a:ext uri="{FF2B5EF4-FFF2-40B4-BE49-F238E27FC236}">
              <a16:creationId xmlns:a16="http://schemas.microsoft.com/office/drawing/2014/main" id="{CA62DA4A-CAE7-4CA6-A6F2-7128E2642D3D}"/>
            </a:ext>
          </a:extLst>
        </xdr:cNvPr>
        <xdr:cNvSpPr/>
      </xdr:nvSpPr>
      <xdr:spPr>
        <a:xfrm>
          <a:off x="660290" y="27105002"/>
          <a:ext cx="57978" cy="46084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33136</xdr:colOff>
      <xdr:row>222</xdr:row>
      <xdr:rowOff>8284</xdr:rowOff>
    </xdr:from>
    <xdr:to>
      <xdr:col>27</xdr:col>
      <xdr:colOff>99397</xdr:colOff>
      <xdr:row>225</xdr:row>
      <xdr:rowOff>1</xdr:rowOff>
    </xdr:to>
    <xdr:sp macro="" textlink="">
      <xdr:nvSpPr>
        <xdr:cNvPr id="9" name="右大かっこ 8">
          <a:extLst>
            <a:ext uri="{FF2B5EF4-FFF2-40B4-BE49-F238E27FC236}">
              <a16:creationId xmlns:a16="http://schemas.microsoft.com/office/drawing/2014/main" id="{E9A3C3EE-ACA5-4726-B173-AFDC90F7BAF5}"/>
            </a:ext>
          </a:extLst>
        </xdr:cNvPr>
        <xdr:cNvSpPr/>
      </xdr:nvSpPr>
      <xdr:spPr>
        <a:xfrm>
          <a:off x="6822556" y="27105004"/>
          <a:ext cx="66261" cy="471777"/>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157370</xdr:colOff>
      <xdr:row>227</xdr:row>
      <xdr:rowOff>8282</xdr:rowOff>
    </xdr:from>
    <xdr:to>
      <xdr:col>2</xdr:col>
      <xdr:colOff>211719</xdr:colOff>
      <xdr:row>233</xdr:row>
      <xdr:rowOff>2766</xdr:rowOff>
    </xdr:to>
    <xdr:sp macro="" textlink="">
      <xdr:nvSpPr>
        <xdr:cNvPr id="10" name="左大かっこ 9">
          <a:extLst>
            <a:ext uri="{FF2B5EF4-FFF2-40B4-BE49-F238E27FC236}">
              <a16:creationId xmlns:a16="http://schemas.microsoft.com/office/drawing/2014/main" id="{B0890FFD-5C45-462E-9464-11CA1EB01EC6}"/>
            </a:ext>
          </a:extLst>
        </xdr:cNvPr>
        <xdr:cNvSpPr/>
      </xdr:nvSpPr>
      <xdr:spPr>
        <a:xfrm>
          <a:off x="660290" y="27905102"/>
          <a:ext cx="54349" cy="98508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42662</xdr:colOff>
      <xdr:row>227</xdr:row>
      <xdr:rowOff>9525</xdr:rowOff>
    </xdr:from>
    <xdr:to>
      <xdr:col>27</xdr:col>
      <xdr:colOff>104775</xdr:colOff>
      <xdr:row>233</xdr:row>
      <xdr:rowOff>0</xdr:rowOff>
    </xdr:to>
    <xdr:sp macro="" textlink="">
      <xdr:nvSpPr>
        <xdr:cNvPr id="11" name="右大かっこ 10">
          <a:extLst>
            <a:ext uri="{FF2B5EF4-FFF2-40B4-BE49-F238E27FC236}">
              <a16:creationId xmlns:a16="http://schemas.microsoft.com/office/drawing/2014/main" id="{91ED68FA-C1C7-4E69-94D4-2E444BC28B49}"/>
            </a:ext>
          </a:extLst>
        </xdr:cNvPr>
        <xdr:cNvSpPr/>
      </xdr:nvSpPr>
      <xdr:spPr>
        <a:xfrm>
          <a:off x="6832082" y="27906345"/>
          <a:ext cx="62113" cy="981075"/>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03"/>
  <sheetViews>
    <sheetView showGridLines="0" showRowColHeaders="0" tabSelected="1" zoomScaleNormal="100" zoomScaleSheetLayoutView="110" workbookViewId="0">
      <selection activeCell="AA3" sqref="AA3:AE3"/>
    </sheetView>
  </sheetViews>
  <sheetFormatPr defaultColWidth="8.77734375" defaultRowHeight="13.2"/>
  <cols>
    <col min="1" max="1" width="4.109375" style="1" customWidth="1"/>
    <col min="2" max="31" width="2.88671875" style="1" customWidth="1"/>
    <col min="32" max="32" width="8.77734375" style="1"/>
    <col min="33" max="33" width="10.88671875" style="1" hidden="1" customWidth="1"/>
    <col min="34" max="34" width="8.77734375" style="1" hidden="1" customWidth="1"/>
    <col min="35" max="42" width="8.77734375" style="1"/>
    <col min="43" max="43" width="18.77734375" style="1" customWidth="1"/>
    <col min="44" max="44" width="103.33203125" style="1" hidden="1" customWidth="1"/>
    <col min="45" max="45" width="2.77734375" style="1" bestFit="1" customWidth="1"/>
    <col min="46" max="46" width="8.77734375" style="1"/>
    <col min="47" max="47" width="3.77734375" style="1" hidden="1" customWidth="1"/>
    <col min="48" max="48" width="10.33203125" style="1" hidden="1" customWidth="1"/>
    <col min="49" max="49" width="10.21875" style="1" hidden="1" customWidth="1"/>
    <col min="50" max="16384" width="8.77734375" style="1"/>
  </cols>
  <sheetData>
    <row r="1" spans="1:45" ht="16.2">
      <c r="A1" s="209" t="s">
        <v>69</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I1" s="1" t="s">
        <v>409</v>
      </c>
      <c r="AK1" s="185"/>
      <c r="AL1" s="185"/>
      <c r="AR1" s="172"/>
      <c r="AS1" t="s">
        <v>372</v>
      </c>
    </row>
    <row r="2" spans="1:45" ht="9"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R2" s="172" t="s">
        <v>367</v>
      </c>
      <c r="AS2" t="s">
        <v>372</v>
      </c>
    </row>
    <row r="3" spans="1:45">
      <c r="A3" s="3" t="s">
        <v>68</v>
      </c>
      <c r="B3" s="3"/>
      <c r="C3" s="3"/>
      <c r="D3" s="3"/>
      <c r="E3" s="3"/>
      <c r="F3" s="3"/>
      <c r="G3" s="3"/>
      <c r="H3" s="3"/>
      <c r="I3" s="3"/>
      <c r="J3" s="3"/>
      <c r="K3" s="3"/>
      <c r="L3" s="3"/>
      <c r="M3" s="3"/>
      <c r="N3" s="3"/>
      <c r="O3" s="3"/>
      <c r="P3" s="3"/>
      <c r="Q3" s="3"/>
      <c r="R3" s="3"/>
      <c r="S3" s="3"/>
      <c r="T3" s="3"/>
      <c r="U3" s="3"/>
      <c r="V3" s="3"/>
      <c r="W3" s="3"/>
      <c r="X3" s="3"/>
      <c r="Y3" s="3"/>
      <c r="Z3" s="29" t="s">
        <v>67</v>
      </c>
      <c r="AA3" s="210"/>
      <c r="AB3" s="210"/>
      <c r="AC3" s="210"/>
      <c r="AD3" s="210"/>
      <c r="AE3" s="210"/>
      <c r="AR3" s="172" t="s">
        <v>403</v>
      </c>
      <c r="AS3" t="s">
        <v>372</v>
      </c>
    </row>
    <row r="4" spans="1:45">
      <c r="A4" s="211" t="s">
        <v>66</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R4" s="172" t="s">
        <v>404</v>
      </c>
      <c r="AS4" t="s">
        <v>372</v>
      </c>
    </row>
    <row r="5" spans="1:45" ht="9"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R5" s="172" t="s">
        <v>405</v>
      </c>
      <c r="AS5" t="s">
        <v>372</v>
      </c>
    </row>
    <row r="6" spans="1:45">
      <c r="A6" s="212" t="s">
        <v>65</v>
      </c>
      <c r="B6" s="212"/>
      <c r="C6" s="212"/>
      <c r="D6" s="212"/>
      <c r="E6" s="212"/>
      <c r="F6" s="11"/>
      <c r="G6" s="11"/>
      <c r="H6" s="3"/>
      <c r="I6" s="3"/>
      <c r="J6" s="3"/>
      <c r="K6" s="3"/>
      <c r="L6" s="3"/>
      <c r="M6" s="3"/>
      <c r="N6" s="3"/>
      <c r="O6" s="3"/>
      <c r="P6" s="3"/>
      <c r="Q6" s="3"/>
      <c r="R6" s="3"/>
      <c r="S6" s="3"/>
      <c r="T6" s="3"/>
      <c r="U6" s="3"/>
      <c r="V6" s="3"/>
      <c r="W6" s="3"/>
      <c r="X6" s="3"/>
      <c r="Y6" s="3"/>
      <c r="Z6" s="3"/>
      <c r="AA6" s="3"/>
      <c r="AB6" s="3"/>
      <c r="AC6" s="3"/>
      <c r="AD6" s="3"/>
      <c r="AE6" s="3"/>
      <c r="AR6" s="172" t="s">
        <v>406</v>
      </c>
      <c r="AS6" t="s">
        <v>372</v>
      </c>
    </row>
    <row r="7" spans="1:45" ht="9"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R7" s="172" t="s">
        <v>407</v>
      </c>
      <c r="AS7" t="s">
        <v>372</v>
      </c>
    </row>
    <row r="8" spans="1:45">
      <c r="A8" s="52"/>
      <c r="B8" s="53" t="s">
        <v>64</v>
      </c>
      <c r="C8" s="52"/>
      <c r="D8" s="52"/>
      <c r="E8" s="52"/>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R8" s="172" t="s">
        <v>410</v>
      </c>
      <c r="AS8" t="s">
        <v>372</v>
      </c>
    </row>
    <row r="9" spans="1:45">
      <c r="A9" s="52" t="s">
        <v>63</v>
      </c>
      <c r="B9" s="52"/>
      <c r="C9" s="52"/>
      <c r="D9" s="52"/>
      <c r="E9" s="52"/>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R9" s="1" t="s">
        <v>411</v>
      </c>
      <c r="AS9" t="s">
        <v>372</v>
      </c>
    </row>
    <row r="10" spans="1:45" ht="9" customHeight="1">
      <c r="A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R10" s="1" t="s">
        <v>412</v>
      </c>
      <c r="AS10" t="s">
        <v>372</v>
      </c>
    </row>
    <row r="11" spans="1:45">
      <c r="A11" s="23" t="s">
        <v>62</v>
      </c>
      <c r="B11" s="3"/>
      <c r="C11" s="3"/>
      <c r="D11" s="3"/>
      <c r="E11" s="3"/>
      <c r="F11" s="3"/>
      <c r="G11" s="3"/>
      <c r="H11" s="3"/>
      <c r="I11" s="109" t="s">
        <v>61</v>
      </c>
      <c r="J11" s="3"/>
      <c r="L11" s="3"/>
      <c r="M11" s="3"/>
      <c r="N11" s="3"/>
      <c r="O11" s="3"/>
      <c r="P11" s="3"/>
      <c r="Q11" s="3"/>
      <c r="R11" s="3"/>
      <c r="S11" s="3"/>
      <c r="T11" s="3"/>
      <c r="U11" s="3"/>
      <c r="V11" s="3"/>
      <c r="W11" s="3"/>
      <c r="X11" s="3"/>
      <c r="Y11" s="3"/>
      <c r="Z11" s="3"/>
      <c r="AA11" s="3"/>
      <c r="AB11" s="3"/>
      <c r="AC11" s="3"/>
      <c r="AD11" s="3"/>
      <c r="AE11" s="3"/>
      <c r="AR11" s="172" t="s">
        <v>369</v>
      </c>
      <c r="AS11" t="s">
        <v>372</v>
      </c>
    </row>
    <row r="12" spans="1:45">
      <c r="A12" s="23"/>
      <c r="B12" s="3"/>
      <c r="D12" s="3"/>
      <c r="E12" s="3"/>
      <c r="F12" s="3"/>
      <c r="G12" s="3"/>
      <c r="H12" s="3"/>
      <c r="I12" s="109" t="s">
        <v>60</v>
      </c>
      <c r="J12" s="3"/>
      <c r="L12" s="3"/>
      <c r="M12" s="3"/>
      <c r="N12" s="3"/>
      <c r="O12" s="3"/>
      <c r="P12" s="3"/>
      <c r="Q12" s="3"/>
      <c r="R12" s="3"/>
      <c r="S12" s="3"/>
      <c r="T12" s="3"/>
      <c r="U12" s="3"/>
      <c r="V12" s="3"/>
      <c r="W12" s="3"/>
      <c r="X12" s="3"/>
      <c r="Y12" s="3"/>
      <c r="Z12" s="3"/>
      <c r="AA12" s="3"/>
      <c r="AB12" s="3"/>
      <c r="AC12" s="3"/>
      <c r="AD12" s="3"/>
      <c r="AE12" s="3"/>
      <c r="AR12" s="172" t="s">
        <v>413</v>
      </c>
      <c r="AS12" t="s">
        <v>372</v>
      </c>
    </row>
    <row r="13" spans="1:45">
      <c r="A13" s="23"/>
      <c r="B13" s="3"/>
      <c r="D13" s="3"/>
      <c r="E13" s="3"/>
      <c r="F13" s="3"/>
      <c r="G13" s="3"/>
      <c r="H13" s="3"/>
      <c r="I13" s="109" t="s">
        <v>59</v>
      </c>
      <c r="J13" s="3"/>
      <c r="L13" s="3"/>
      <c r="M13" s="3"/>
      <c r="N13" s="3"/>
      <c r="O13" s="3"/>
      <c r="P13" s="3"/>
      <c r="Q13" s="3"/>
      <c r="R13" s="3"/>
      <c r="S13" s="3"/>
      <c r="T13" s="3"/>
      <c r="U13" s="3"/>
      <c r="V13" s="3"/>
      <c r="W13" s="3"/>
      <c r="X13" s="3"/>
      <c r="Y13" s="3"/>
      <c r="Z13" s="3"/>
      <c r="AA13" s="3"/>
      <c r="AB13" s="3"/>
      <c r="AC13" s="3"/>
      <c r="AD13" s="3"/>
      <c r="AE13" s="3"/>
      <c r="AR13" s="172" t="s">
        <v>414</v>
      </c>
      <c r="AS13" t="s">
        <v>372</v>
      </c>
    </row>
    <row r="14" spans="1:45">
      <c r="A14" s="51"/>
      <c r="B14" s="38" t="s">
        <v>58</v>
      </c>
      <c r="C14" s="38"/>
      <c r="D14" s="38"/>
      <c r="E14" s="38"/>
      <c r="F14" s="38"/>
      <c r="G14" s="38"/>
      <c r="H14" s="38"/>
      <c r="I14" s="38"/>
      <c r="J14" s="199"/>
      <c r="K14" s="199"/>
      <c r="L14" s="199"/>
      <c r="M14" s="199"/>
      <c r="N14" s="199"/>
      <c r="O14" s="199"/>
      <c r="P14" s="199"/>
      <c r="Q14" s="199"/>
      <c r="R14" s="199"/>
      <c r="S14" s="199"/>
      <c r="T14" s="199"/>
      <c r="U14" s="199"/>
      <c r="V14" s="199"/>
      <c r="W14" s="130" t="s">
        <v>57</v>
      </c>
      <c r="X14" s="131"/>
      <c r="Y14" s="131"/>
      <c r="Z14" s="131"/>
      <c r="AA14" s="200"/>
      <c r="AB14" s="200"/>
      <c r="AC14" s="200"/>
      <c r="AD14" s="200"/>
      <c r="AE14" s="200"/>
      <c r="AR14" s="172" t="s">
        <v>415</v>
      </c>
      <c r="AS14" t="s">
        <v>372</v>
      </c>
    </row>
    <row r="15" spans="1:45">
      <c r="A15" s="38"/>
      <c r="B15" s="39" t="s">
        <v>56</v>
      </c>
      <c r="C15" s="39"/>
      <c r="D15" s="39"/>
      <c r="E15" s="39"/>
      <c r="F15" s="38" t="s">
        <v>55</v>
      </c>
      <c r="G15" s="199"/>
      <c r="H15" s="199"/>
      <c r="I15" s="199"/>
      <c r="J15" s="199"/>
      <c r="K15" s="199"/>
      <c r="L15" s="199"/>
      <c r="M15" s="199"/>
      <c r="N15" s="199"/>
      <c r="O15" s="199"/>
      <c r="P15" s="199"/>
      <c r="Q15" s="199"/>
      <c r="R15" s="199"/>
      <c r="S15" s="199"/>
      <c r="T15" s="199"/>
      <c r="U15" s="199"/>
      <c r="V15" s="199"/>
      <c r="W15" s="204" t="s">
        <v>54</v>
      </c>
      <c r="X15" s="204"/>
      <c r="Y15" s="204"/>
      <c r="Z15" s="200"/>
      <c r="AA15" s="200"/>
      <c r="AB15" s="200"/>
      <c r="AC15" s="200"/>
      <c r="AD15" s="200"/>
      <c r="AE15" s="200"/>
      <c r="AR15" s="172" t="s">
        <v>373</v>
      </c>
      <c r="AS15" t="s">
        <v>372</v>
      </c>
    </row>
    <row r="16" spans="1:45" s="2" customFormat="1">
      <c r="A16" s="50"/>
      <c r="B16" s="39" t="s">
        <v>53</v>
      </c>
      <c r="C16" s="39"/>
      <c r="D16" s="39"/>
      <c r="E16" s="39"/>
      <c r="F16" s="39"/>
      <c r="G16" s="207"/>
      <c r="H16" s="207"/>
      <c r="I16" s="127" t="s">
        <v>52</v>
      </c>
      <c r="J16" s="49"/>
      <c r="K16" s="48"/>
      <c r="L16" s="47"/>
      <c r="M16" s="47"/>
      <c r="N16" s="20" t="s">
        <v>309</v>
      </c>
      <c r="O16" s="198"/>
      <c r="P16" s="198"/>
      <c r="Q16" s="46" t="s">
        <v>51</v>
      </c>
      <c r="R16" s="97"/>
      <c r="S16" s="38" t="s">
        <v>50</v>
      </c>
      <c r="T16" s="97"/>
      <c r="U16" s="45" t="s">
        <v>49</v>
      </c>
      <c r="V16" s="38" t="s">
        <v>48</v>
      </c>
      <c r="W16" s="21"/>
      <c r="X16" s="38"/>
      <c r="Y16" s="38"/>
      <c r="Z16" s="38"/>
      <c r="AA16" s="38"/>
      <c r="AB16" s="200"/>
      <c r="AC16" s="200"/>
      <c r="AD16" s="39" t="s">
        <v>47</v>
      </c>
      <c r="AE16" s="38"/>
      <c r="AF16" s="4"/>
      <c r="AG16" s="103" t="e">
        <f>(G16-AB16)+AB16/R16</f>
        <v>#DIV/0!</v>
      </c>
      <c r="AR16" s="184" t="s">
        <v>368</v>
      </c>
      <c r="AS16" s="2" t="s">
        <v>372</v>
      </c>
    </row>
    <row r="17" spans="1:45" s="2" customFormat="1">
      <c r="A17" s="44"/>
      <c r="B17" s="123" t="s">
        <v>46</v>
      </c>
      <c r="C17" s="43"/>
      <c r="D17" s="43"/>
      <c r="E17" s="43"/>
      <c r="F17" s="43"/>
      <c r="G17" s="110" t="s">
        <v>45</v>
      </c>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
      <c r="AR17" s="172" t="s">
        <v>370</v>
      </c>
      <c r="AS17" s="2" t="s">
        <v>372</v>
      </c>
    </row>
    <row r="18" spans="1:45" s="2" customFormat="1">
      <c r="A18" s="42"/>
      <c r="B18" s="39"/>
      <c r="C18" s="98"/>
      <c r="D18" s="128" t="s">
        <v>44</v>
      </c>
      <c r="E18" s="127"/>
      <c r="F18" s="129"/>
      <c r="G18" s="129"/>
      <c r="H18" s="98"/>
      <c r="I18" s="48" t="s">
        <v>43</v>
      </c>
      <c r="J18" s="41"/>
      <c r="K18" s="41"/>
      <c r="L18" s="40"/>
      <c r="M18" s="40"/>
      <c r="N18" s="40"/>
      <c r="O18" s="39"/>
      <c r="P18" s="39"/>
      <c r="Q18" s="39"/>
      <c r="R18" s="39"/>
      <c r="S18" s="39"/>
      <c r="T18" s="39"/>
      <c r="Y18" s="98"/>
      <c r="Z18" s="123" t="s">
        <v>42</v>
      </c>
      <c r="AA18" s="39"/>
      <c r="AB18" s="39"/>
      <c r="AC18" s="39"/>
      <c r="AD18" s="39"/>
      <c r="AE18" s="38"/>
      <c r="AF18" s="4"/>
      <c r="AR18" s="172" t="s">
        <v>371</v>
      </c>
      <c r="AS18" s="2" t="s">
        <v>372</v>
      </c>
    </row>
    <row r="19" spans="1:45" s="2" customFormat="1">
      <c r="A19" s="42"/>
      <c r="B19" s="39"/>
      <c r="C19" s="98"/>
      <c r="D19" s="128" t="s">
        <v>41</v>
      </c>
      <c r="E19" s="127"/>
      <c r="F19" s="127"/>
      <c r="G19" s="127"/>
      <c r="H19" s="137"/>
      <c r="I19" s="127"/>
      <c r="J19" s="127"/>
      <c r="K19" s="127"/>
      <c r="L19" s="138"/>
      <c r="M19" s="138"/>
      <c r="N19" s="129"/>
      <c r="O19" s="98"/>
      <c r="P19" s="123" t="s">
        <v>40</v>
      </c>
      <c r="Q19" s="39"/>
      <c r="R19" s="39"/>
      <c r="S19" s="39"/>
      <c r="T19" s="39"/>
      <c r="U19" s="39"/>
      <c r="V19" s="39"/>
      <c r="W19" s="39"/>
      <c r="X19" s="39"/>
      <c r="Y19" s="39"/>
      <c r="Z19" s="39"/>
      <c r="AA19" s="39"/>
      <c r="AB19" s="39"/>
      <c r="AC19" s="39"/>
      <c r="AD19" s="39"/>
      <c r="AE19" s="38"/>
      <c r="AF19" s="4"/>
      <c r="AR19" s="184" t="s">
        <v>408</v>
      </c>
      <c r="AS19" s="2" t="s">
        <v>372</v>
      </c>
    </row>
    <row r="20" spans="1:45" s="2" customFormat="1">
      <c r="A20" s="42"/>
      <c r="B20" s="39"/>
      <c r="C20" s="98"/>
      <c r="D20" s="128" t="s">
        <v>39</v>
      </c>
      <c r="E20" s="127"/>
      <c r="F20" s="127"/>
      <c r="G20" s="127"/>
      <c r="H20" s="137"/>
      <c r="I20" s="127"/>
      <c r="J20" s="127"/>
      <c r="K20" s="127"/>
      <c r="L20" s="138"/>
      <c r="M20" s="138"/>
      <c r="N20" s="129"/>
      <c r="O20" s="98"/>
      <c r="P20" s="123" t="s">
        <v>38</v>
      </c>
      <c r="Q20" s="39"/>
      <c r="R20" s="39"/>
      <c r="S20" s="39"/>
      <c r="T20" s="39"/>
      <c r="U20" s="39"/>
      <c r="V20" s="39"/>
      <c r="W20" s="39"/>
      <c r="X20" s="39"/>
      <c r="Y20" s="39"/>
      <c r="Z20" s="39"/>
      <c r="AA20" s="39"/>
      <c r="AB20" s="39"/>
      <c r="AC20" s="39"/>
      <c r="AD20" s="39"/>
      <c r="AE20" s="38"/>
      <c r="AF20" s="4"/>
      <c r="AR20" s="19"/>
      <c r="AS20" s="2" t="s">
        <v>372</v>
      </c>
    </row>
    <row r="21" spans="1:45" ht="9"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R21" s="19"/>
      <c r="AS21" s="2" t="s">
        <v>372</v>
      </c>
    </row>
    <row r="22" spans="1:45" s="19" customFormat="1">
      <c r="A22" s="23" t="s">
        <v>363</v>
      </c>
      <c r="B22" s="15"/>
      <c r="C22" s="15"/>
      <c r="D22" s="15"/>
      <c r="E22" s="30"/>
      <c r="F22" s="30"/>
      <c r="G22" s="30" t="s">
        <v>36</v>
      </c>
      <c r="H22" s="30"/>
      <c r="I22" s="30"/>
      <c r="J22" s="30"/>
      <c r="K22" s="30"/>
      <c r="L22" s="30"/>
      <c r="M22" s="202"/>
      <c r="N22" s="202"/>
      <c r="O22" s="202"/>
      <c r="P22" s="202"/>
      <c r="Q22" s="202"/>
      <c r="R22" s="202"/>
      <c r="S22" s="202"/>
      <c r="T22" s="202"/>
      <c r="U22" s="202"/>
      <c r="V22" s="15"/>
      <c r="W22" s="15"/>
      <c r="X22" s="15"/>
      <c r="Y22" s="37" t="s">
        <v>33</v>
      </c>
      <c r="Z22" s="202"/>
      <c r="AA22" s="202"/>
      <c r="AB22" s="202"/>
      <c r="AC22" s="202"/>
      <c r="AD22" s="202"/>
      <c r="AE22" s="202"/>
      <c r="AS22" s="19" t="s">
        <v>372</v>
      </c>
    </row>
    <row r="23" spans="1:45" s="19" customFormat="1" ht="9"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R23" s="1"/>
      <c r="AS23" s="19" t="s">
        <v>372</v>
      </c>
    </row>
    <row r="24" spans="1:45" s="19" customFormat="1">
      <c r="A24" s="36" t="s">
        <v>37</v>
      </c>
      <c r="B24" s="34"/>
      <c r="C24" s="34"/>
      <c r="D24" s="34"/>
      <c r="E24" s="34"/>
      <c r="F24" s="35"/>
      <c r="G24" s="201" t="s">
        <v>36</v>
      </c>
      <c r="H24" s="201"/>
      <c r="I24" s="201"/>
      <c r="J24" s="201"/>
      <c r="K24" s="201"/>
      <c r="L24" s="201"/>
      <c r="M24" s="202"/>
      <c r="N24" s="202"/>
      <c r="O24" s="202"/>
      <c r="P24" s="202"/>
      <c r="Q24" s="202"/>
      <c r="R24" s="202"/>
      <c r="S24" s="202"/>
      <c r="T24" s="202"/>
      <c r="U24" s="202"/>
      <c r="V24" s="34"/>
      <c r="W24" s="34"/>
      <c r="X24" s="34"/>
      <c r="Y24" s="33" t="s">
        <v>33</v>
      </c>
      <c r="Z24" s="202"/>
      <c r="AA24" s="202"/>
      <c r="AB24" s="202"/>
      <c r="AC24" s="202"/>
      <c r="AD24" s="202"/>
      <c r="AE24" s="202"/>
      <c r="AR24" s="1"/>
      <c r="AS24" s="19" t="s">
        <v>372</v>
      </c>
    </row>
    <row r="25" spans="1:45" s="19" customFormat="1" ht="9" customHeight="1">
      <c r="A25" s="15"/>
      <c r="B25" s="15"/>
      <c r="C25" s="15"/>
      <c r="D25" s="15"/>
      <c r="E25" s="15"/>
      <c r="F25" s="30"/>
      <c r="G25" s="30"/>
      <c r="H25" s="30"/>
      <c r="I25" s="30"/>
      <c r="J25" s="30"/>
      <c r="K25" s="30"/>
      <c r="L25" s="15"/>
      <c r="M25" s="15"/>
      <c r="N25" s="15"/>
      <c r="O25" s="15"/>
      <c r="P25" s="15"/>
      <c r="Q25" s="15"/>
      <c r="R25" s="15"/>
      <c r="S25" s="15"/>
      <c r="T25" s="15"/>
      <c r="U25" s="15"/>
      <c r="V25" s="15"/>
      <c r="W25" s="15"/>
      <c r="X25" s="15"/>
      <c r="Y25" s="15"/>
      <c r="Z25" s="15"/>
      <c r="AA25" s="15"/>
      <c r="AB25" s="15"/>
      <c r="AC25" s="15"/>
      <c r="AD25" s="15"/>
      <c r="AE25" s="15"/>
      <c r="AR25" s="1"/>
    </row>
    <row r="26" spans="1:45">
      <c r="A26" s="12" t="s">
        <v>35</v>
      </c>
      <c r="B26" s="3"/>
      <c r="C26" s="3"/>
      <c r="D26" s="3"/>
      <c r="E26" s="3"/>
      <c r="G26" s="32" t="s">
        <v>34</v>
      </c>
      <c r="H26" s="32"/>
      <c r="I26" s="32"/>
      <c r="J26" s="32"/>
      <c r="K26" s="32"/>
      <c r="M26" s="203"/>
      <c r="N26" s="203"/>
      <c r="O26" s="203"/>
      <c r="P26" s="203"/>
      <c r="Q26" s="203"/>
      <c r="R26" s="203"/>
      <c r="S26" s="203"/>
      <c r="T26" s="203"/>
      <c r="U26" s="203"/>
      <c r="V26" s="3"/>
      <c r="W26" s="3"/>
      <c r="X26" s="3"/>
      <c r="Y26" s="29" t="s">
        <v>33</v>
      </c>
      <c r="Z26" s="203"/>
      <c r="AA26" s="203"/>
      <c r="AB26" s="203"/>
      <c r="AC26" s="203"/>
      <c r="AD26" s="203"/>
      <c r="AE26" s="203"/>
    </row>
    <row r="27" spans="1:45">
      <c r="A27" s="3"/>
      <c r="B27" s="3"/>
      <c r="C27" s="3"/>
      <c r="D27" s="3"/>
      <c r="E27" s="3"/>
      <c r="G27" s="3" t="s">
        <v>32</v>
      </c>
      <c r="H27" s="3"/>
      <c r="I27" s="32"/>
      <c r="J27" s="32"/>
      <c r="K27" s="3"/>
      <c r="M27" s="203"/>
      <c r="N27" s="203"/>
      <c r="O27" s="203"/>
      <c r="P27" s="203"/>
      <c r="Q27" s="203"/>
      <c r="R27" s="203"/>
      <c r="S27" s="132"/>
      <c r="T27" s="133"/>
      <c r="U27" s="133"/>
      <c r="V27" s="133"/>
      <c r="W27" s="133"/>
      <c r="X27" s="134"/>
      <c r="Y27" s="135"/>
      <c r="Z27" s="135"/>
      <c r="AA27" s="135"/>
      <c r="AB27" s="135"/>
      <c r="AC27" s="135"/>
      <c r="AD27" s="136"/>
      <c r="AE27" s="136"/>
      <c r="AF27" s="31"/>
    </row>
    <row r="28" spans="1:45">
      <c r="A28" s="3"/>
      <c r="B28" s="3"/>
      <c r="C28" s="3"/>
      <c r="D28" s="3"/>
      <c r="E28" s="3"/>
      <c r="G28" s="3" t="s">
        <v>31</v>
      </c>
      <c r="H28" s="3"/>
      <c r="I28" s="3"/>
      <c r="J28" s="3"/>
      <c r="K28" s="3"/>
      <c r="M28" s="203"/>
      <c r="N28" s="203"/>
      <c r="O28" s="203"/>
      <c r="P28" s="203"/>
      <c r="Q28" s="203"/>
      <c r="R28" s="203"/>
      <c r="S28" s="203"/>
      <c r="T28" s="203"/>
      <c r="U28" s="203"/>
      <c r="V28" s="203"/>
      <c r="W28" s="203"/>
      <c r="X28" s="203"/>
      <c r="Y28" s="203"/>
      <c r="Z28" s="203"/>
      <c r="AA28" s="203"/>
      <c r="AB28" s="203"/>
      <c r="AC28" s="203"/>
      <c r="AD28" s="203"/>
      <c r="AE28" s="203"/>
      <c r="AK28" s="19"/>
      <c r="AR28" s="19"/>
    </row>
    <row r="29" spans="1:45">
      <c r="A29" s="3"/>
      <c r="B29" s="3"/>
      <c r="C29" s="3"/>
      <c r="D29" s="3"/>
      <c r="E29" s="3"/>
      <c r="G29" s="15" t="s">
        <v>30</v>
      </c>
      <c r="H29" s="3"/>
      <c r="I29" s="3"/>
      <c r="J29" s="3"/>
      <c r="K29" s="3"/>
      <c r="L29" s="3"/>
      <c r="M29" s="3"/>
      <c r="O29" s="203"/>
      <c r="P29" s="203"/>
      <c r="Q29" s="203"/>
      <c r="R29" s="203"/>
      <c r="S29" s="203"/>
      <c r="T29" s="203"/>
      <c r="U29" s="203"/>
      <c r="V29" s="203"/>
      <c r="W29" s="203"/>
      <c r="X29" s="203"/>
      <c r="Y29" s="203"/>
      <c r="Z29" s="203"/>
      <c r="AA29" s="203"/>
      <c r="AB29" s="203"/>
      <c r="AC29" s="203"/>
      <c r="AD29" s="203"/>
      <c r="AE29" s="203"/>
      <c r="AF29" s="16"/>
      <c r="AR29" s="19"/>
    </row>
    <row r="30" spans="1:45" ht="9"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R30" s="19"/>
    </row>
    <row r="31" spans="1:45" s="19" customFormat="1">
      <c r="A31" s="23" t="s">
        <v>29</v>
      </c>
      <c r="B31" s="15"/>
      <c r="C31" s="15"/>
      <c r="D31" s="15"/>
      <c r="E31" s="15"/>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G31" s="101"/>
      <c r="AH31" s="101"/>
      <c r="AR31" s="1"/>
    </row>
    <row r="32" spans="1:45" s="19" customFormat="1">
      <c r="A32" s="23"/>
      <c r="B32" s="15"/>
      <c r="C32" s="15"/>
      <c r="D32" s="15"/>
      <c r="E32" s="15"/>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G32" s="101"/>
      <c r="AH32" s="101"/>
      <c r="AR32" s="1"/>
    </row>
    <row r="33" spans="1:49" s="19" customFormat="1">
      <c r="A33" s="23"/>
      <c r="B33" s="15"/>
      <c r="C33" s="15"/>
      <c r="D33" s="15"/>
      <c r="E33" s="15"/>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G33" s="101"/>
      <c r="AH33" s="101"/>
      <c r="AR33" s="1"/>
    </row>
    <row r="34" spans="1:49"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49">
      <c r="A35" s="12" t="s">
        <v>28</v>
      </c>
      <c r="B35" s="3"/>
      <c r="C35" s="3"/>
      <c r="D35" s="3"/>
      <c r="E35" s="3"/>
      <c r="F35" s="3"/>
      <c r="G35" s="3"/>
      <c r="H35" s="11" t="s">
        <v>27</v>
      </c>
      <c r="I35" s="3"/>
      <c r="J35" s="3"/>
      <c r="K35" s="3"/>
      <c r="L35" s="3"/>
      <c r="M35" s="3"/>
      <c r="N35" s="3"/>
      <c r="O35" s="3"/>
      <c r="P35" s="3"/>
      <c r="Q35" s="3"/>
      <c r="R35" s="3"/>
      <c r="S35" s="3"/>
      <c r="T35" s="3"/>
      <c r="U35" s="3"/>
      <c r="V35" s="3"/>
      <c r="W35" s="3"/>
      <c r="X35" s="3"/>
      <c r="Y35" s="3"/>
      <c r="Z35" s="3"/>
      <c r="AA35" s="3"/>
      <c r="AB35" s="3"/>
      <c r="AC35" s="3"/>
      <c r="AD35" s="3"/>
      <c r="AE35" s="3"/>
      <c r="AF35" s="16"/>
    </row>
    <row r="36" spans="1:49">
      <c r="A36" s="12"/>
      <c r="B36" s="3"/>
      <c r="C36" s="3"/>
      <c r="D36" s="3"/>
      <c r="E36" s="3"/>
      <c r="F36" s="3"/>
      <c r="G36" s="3"/>
      <c r="H36" s="11"/>
      <c r="I36" s="3"/>
      <c r="J36" s="3"/>
      <c r="K36" s="3"/>
      <c r="L36" s="3"/>
      <c r="M36" s="3"/>
      <c r="N36" s="3"/>
      <c r="O36" s="3"/>
      <c r="P36" s="3"/>
      <c r="Q36" s="3"/>
      <c r="R36" s="11"/>
      <c r="S36" s="3"/>
      <c r="T36" s="3"/>
      <c r="U36" s="3"/>
      <c r="V36" s="3"/>
      <c r="W36" s="3"/>
      <c r="X36" s="3"/>
      <c r="Y36" s="3"/>
      <c r="Z36" s="3"/>
      <c r="AA36" s="3"/>
      <c r="AB36" s="3"/>
      <c r="AC36" s="3"/>
      <c r="AD36" s="3"/>
      <c r="AE36" s="111" t="s">
        <v>360</v>
      </c>
    </row>
    <row r="37" spans="1:49">
      <c r="A37" s="3"/>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R37" s="1" t="e">
        <f>VLOOKUP(C40,$AU$37:$AW$62,2,FALSE)</f>
        <v>#N/A</v>
      </c>
      <c r="AU37" s="1" t="s">
        <v>384</v>
      </c>
      <c r="AV37" t="s">
        <v>416</v>
      </c>
      <c r="AW37" t="s">
        <v>442</v>
      </c>
    </row>
    <row r="38" spans="1:49" ht="9"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29"/>
      <c r="AR38" s="1" t="e">
        <f>VLOOKUP(I40,$AU$37:$AW$62,2,FALSE)</f>
        <v>#N/A</v>
      </c>
      <c r="AU38" s="1" t="s">
        <v>385</v>
      </c>
      <c r="AV38" t="s">
        <v>417</v>
      </c>
      <c r="AW38" t="s">
        <v>443</v>
      </c>
    </row>
    <row r="39" spans="1:49" ht="15" customHeight="1">
      <c r="A39" s="3"/>
      <c r="B39" s="114" t="s">
        <v>26</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6"/>
      <c r="AD39" s="116"/>
      <c r="AE39" s="117"/>
      <c r="AR39" s="1" t="e">
        <f>VLOOKUP(O40,$AU$37:$AW$62,2,FALSE)</f>
        <v>#N/A</v>
      </c>
      <c r="AU39" s="1" t="s">
        <v>386</v>
      </c>
      <c r="AV39" t="s">
        <v>418</v>
      </c>
      <c r="AW39" t="s">
        <v>444</v>
      </c>
    </row>
    <row r="40" spans="1:49" ht="16.2" customHeight="1">
      <c r="A40" s="3"/>
      <c r="B40" s="118"/>
      <c r="C40" s="205"/>
      <c r="D40" s="205"/>
      <c r="E40" s="205"/>
      <c r="F40" s="205"/>
      <c r="G40" s="139"/>
      <c r="H40" s="140"/>
      <c r="I40" s="195"/>
      <c r="J40" s="195"/>
      <c r="K40" s="195"/>
      <c r="L40" s="195"/>
      <c r="M40" s="139"/>
      <c r="N40" s="139"/>
      <c r="O40" s="195"/>
      <c r="P40" s="195"/>
      <c r="Q40" s="195"/>
      <c r="R40" s="195"/>
      <c r="S40" s="139"/>
      <c r="T40" s="139"/>
      <c r="U40" s="195"/>
      <c r="V40" s="195"/>
      <c r="W40" s="195"/>
      <c r="X40" s="195"/>
      <c r="Y40" s="139"/>
      <c r="Z40" s="139"/>
      <c r="AA40" s="195"/>
      <c r="AB40" s="195"/>
      <c r="AC40" s="195"/>
      <c r="AD40" s="195"/>
      <c r="AE40" s="141"/>
      <c r="AR40" s="1" t="e">
        <f>VLOOKUP(U40,$AU$37:$AW$62,2,FALSE)</f>
        <v>#N/A</v>
      </c>
      <c r="AU40" s="1" t="s">
        <v>387</v>
      </c>
      <c r="AV40" t="s">
        <v>419</v>
      </c>
      <c r="AW40" t="s">
        <v>445</v>
      </c>
    </row>
    <row r="41" spans="1:49" ht="6" customHeight="1">
      <c r="A41" s="3"/>
      <c r="B41" s="119"/>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1"/>
      <c r="AD41" s="121"/>
      <c r="AE41" s="122"/>
      <c r="AR41" s="1" t="e">
        <f>VLOOKUP(AA40,$AU$37:$AW$62,2,FALSE)</f>
        <v>#N/A</v>
      </c>
      <c r="AU41" s="1" t="s">
        <v>376</v>
      </c>
      <c r="AV41" t="s">
        <v>420</v>
      </c>
      <c r="AW41" t="s">
        <v>446</v>
      </c>
    </row>
    <row r="42" spans="1:49" ht="9.6" customHeight="1">
      <c r="A42" s="3"/>
      <c r="B42" s="3"/>
      <c r="C42" s="3"/>
      <c r="D42" s="3"/>
      <c r="E42" s="3"/>
      <c r="F42" s="3"/>
      <c r="G42" s="3"/>
      <c r="H42" s="3"/>
      <c r="I42" s="3"/>
      <c r="J42" s="142"/>
      <c r="K42" s="3"/>
      <c r="L42" s="3"/>
      <c r="M42" s="3"/>
      <c r="N42" s="3"/>
      <c r="O42" s="3"/>
      <c r="P42" s="3"/>
      <c r="Q42" s="3"/>
      <c r="R42" s="3"/>
      <c r="S42" s="3"/>
      <c r="T42" s="3"/>
      <c r="U42" s="3"/>
      <c r="V42" s="3"/>
      <c r="W42" s="3"/>
      <c r="X42" s="3"/>
      <c r="Y42" s="3"/>
      <c r="Z42" s="3"/>
      <c r="AA42" s="3"/>
      <c r="AB42" s="3"/>
      <c r="AC42" s="3"/>
      <c r="AD42" s="3"/>
      <c r="AE42" s="29"/>
      <c r="AR42" s="1" t="e">
        <f>VLOOKUP(C40,$AU$37:$AW$62,3,FALSE)</f>
        <v>#N/A</v>
      </c>
      <c r="AU42" s="1" t="s">
        <v>377</v>
      </c>
      <c r="AV42" t="s">
        <v>421</v>
      </c>
      <c r="AW42" t="s">
        <v>447</v>
      </c>
    </row>
    <row r="43" spans="1:49">
      <c r="A43" s="12" t="s">
        <v>25</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16"/>
      <c r="AR43" s="1" t="e">
        <f>VLOOKUP(I40,$AU$37:$AW$62,3,FALSE)</f>
        <v>#N/A</v>
      </c>
      <c r="AU43" s="1" t="s">
        <v>378</v>
      </c>
      <c r="AV43" t="s">
        <v>422</v>
      </c>
      <c r="AW43" t="s">
        <v>448</v>
      </c>
    </row>
    <row r="44" spans="1:49">
      <c r="A44" s="3"/>
      <c r="B44" s="3"/>
      <c r="C44" s="3"/>
      <c r="D44" s="3"/>
      <c r="E44" s="3"/>
      <c r="F44" s="3"/>
      <c r="G44" s="29" t="s">
        <v>24</v>
      </c>
      <c r="H44" s="3"/>
      <c r="I44" s="196"/>
      <c r="J44" s="196"/>
      <c r="K44" s="3" t="s">
        <v>22</v>
      </c>
      <c r="L44" s="196"/>
      <c r="M44" s="196"/>
      <c r="N44" s="3" t="s">
        <v>21</v>
      </c>
      <c r="O44" s="3"/>
      <c r="P44" s="3"/>
      <c r="Q44" s="3"/>
      <c r="R44" s="3"/>
      <c r="S44" s="3"/>
      <c r="T44" s="3"/>
      <c r="U44" s="29" t="s">
        <v>23</v>
      </c>
      <c r="V44" s="197"/>
      <c r="W44" s="197"/>
      <c r="X44" s="3" t="s">
        <v>22</v>
      </c>
      <c r="Y44" s="197"/>
      <c r="Z44" s="197"/>
      <c r="AA44" s="3" t="s">
        <v>21</v>
      </c>
      <c r="AB44" s="3"/>
      <c r="AC44" s="3"/>
      <c r="AD44" s="3"/>
      <c r="AE44" s="3"/>
      <c r="AR44" s="1" t="e">
        <f>VLOOKUP(O40,$AU$37:$AW$62,3,FALSE)</f>
        <v>#N/A</v>
      </c>
      <c r="AU44" s="1" t="s">
        <v>379</v>
      </c>
      <c r="AV44" t="s">
        <v>423</v>
      </c>
      <c r="AW44" t="s">
        <v>449</v>
      </c>
    </row>
    <row r="45" spans="1:49" ht="9"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16"/>
      <c r="AR45" s="1" t="e">
        <f>VLOOKUP(U40,$AU$37:$AW$62,3,FALSE)</f>
        <v>#N/A</v>
      </c>
      <c r="AU45" s="1" t="s">
        <v>388</v>
      </c>
      <c r="AV45" t="s">
        <v>424</v>
      </c>
      <c r="AW45" t="s">
        <v>450</v>
      </c>
    </row>
    <row r="46" spans="1:49">
      <c r="A46" s="12" t="s">
        <v>20</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R46" s="1" t="e">
        <f>VLOOKUP(AA40,$AU$37:$AW$62,3,FALSE)</f>
        <v>#N/A</v>
      </c>
      <c r="AU46" s="1" t="s">
        <v>389</v>
      </c>
      <c r="AV46" t="s">
        <v>425</v>
      </c>
      <c r="AW46" t="s">
        <v>451</v>
      </c>
    </row>
    <row r="47" spans="1:49">
      <c r="A47" s="3"/>
      <c r="B47" s="126"/>
      <c r="C47" s="3" t="s">
        <v>19</v>
      </c>
      <c r="D47" s="3"/>
      <c r="E47" s="3"/>
      <c r="F47" s="3"/>
      <c r="G47" s="3"/>
      <c r="H47" s="93"/>
      <c r="I47" s="15" t="s">
        <v>18</v>
      </c>
      <c r="J47" s="17"/>
      <c r="K47" s="17"/>
      <c r="L47" s="17"/>
      <c r="M47" s="17"/>
      <c r="N47" s="17"/>
      <c r="O47" s="17"/>
      <c r="P47" s="17"/>
      <c r="Q47" s="17"/>
      <c r="R47" s="17"/>
      <c r="S47" s="17"/>
      <c r="T47" s="17"/>
      <c r="U47" s="17"/>
      <c r="V47" s="17"/>
      <c r="W47" s="17"/>
      <c r="X47" s="17"/>
      <c r="Y47" s="17"/>
      <c r="Z47" s="17"/>
      <c r="AA47" s="17"/>
      <c r="AB47" s="17"/>
      <c r="AC47" s="17"/>
      <c r="AD47" s="17"/>
      <c r="AE47" s="3"/>
      <c r="AF47" s="13"/>
      <c r="AU47" s="1" t="s">
        <v>390</v>
      </c>
      <c r="AV47" t="s">
        <v>426</v>
      </c>
      <c r="AW47" t="s">
        <v>452</v>
      </c>
    </row>
    <row r="48" spans="1:49" ht="9"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16"/>
      <c r="AU48" s="1" t="s">
        <v>382</v>
      </c>
      <c r="AV48" t="s">
        <v>427</v>
      </c>
      <c r="AW48" t="s">
        <v>453</v>
      </c>
    </row>
    <row r="49" spans="1:49">
      <c r="A49" s="12" t="s">
        <v>17</v>
      </c>
      <c r="B49" s="28"/>
      <c r="C49" s="3"/>
      <c r="D49" s="3"/>
      <c r="E49" s="3"/>
      <c r="F49" s="3"/>
      <c r="G49" s="3"/>
      <c r="H49" s="3"/>
      <c r="I49" s="3"/>
      <c r="J49" s="3"/>
      <c r="K49" s="3"/>
      <c r="L49" s="198"/>
      <c r="M49" s="198"/>
      <c r="N49" s="198"/>
      <c r="O49" s="3"/>
      <c r="P49" s="12" t="s">
        <v>16</v>
      </c>
      <c r="Q49" s="3"/>
      <c r="R49" s="3"/>
      <c r="S49" s="3"/>
      <c r="T49" s="3"/>
      <c r="U49" s="3"/>
      <c r="V49" s="3"/>
      <c r="W49" s="3"/>
      <c r="X49" s="3"/>
      <c r="Y49" s="3"/>
      <c r="Z49" s="3"/>
      <c r="AA49" s="3"/>
      <c r="AB49" s="198"/>
      <c r="AC49" s="198"/>
      <c r="AD49" s="198"/>
      <c r="AE49" s="3"/>
      <c r="AR49" s="24"/>
      <c r="AU49" s="1" t="s">
        <v>383</v>
      </c>
      <c r="AV49" t="s">
        <v>428</v>
      </c>
      <c r="AW49" t="s">
        <v>454</v>
      </c>
    </row>
    <row r="50" spans="1:49">
      <c r="A50" s="12"/>
      <c r="B50" s="113" t="s">
        <v>15</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R50" s="24"/>
      <c r="AU50" s="1" t="s">
        <v>381</v>
      </c>
      <c r="AV50" t="s">
        <v>429</v>
      </c>
      <c r="AW50" t="s">
        <v>455</v>
      </c>
    </row>
    <row r="51" spans="1:49" ht="7.5" customHeight="1">
      <c r="A51" s="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R51" s="19"/>
      <c r="AU51" s="1" t="s">
        <v>380</v>
      </c>
      <c r="AV51" t="s">
        <v>430</v>
      </c>
      <c r="AW51" t="s">
        <v>456</v>
      </c>
    </row>
    <row r="52" spans="1:49" s="24" customFormat="1">
      <c r="A52" s="26" t="s">
        <v>14</v>
      </c>
      <c r="B52" s="22"/>
      <c r="C52" s="22"/>
      <c r="D52" s="22"/>
      <c r="E52" s="22"/>
      <c r="F52" s="22"/>
      <c r="G52" s="22"/>
      <c r="H52" s="22"/>
      <c r="I52" s="22"/>
      <c r="J52" s="22"/>
      <c r="K52" s="22"/>
      <c r="L52" s="22"/>
      <c r="M52" s="22"/>
      <c r="N52" s="22"/>
      <c r="O52" s="22"/>
      <c r="P52" s="22"/>
      <c r="Q52" s="22"/>
      <c r="R52" s="22"/>
      <c r="S52" s="22"/>
      <c r="T52" s="25"/>
      <c r="U52" s="25"/>
      <c r="V52" s="25"/>
      <c r="W52" s="25"/>
      <c r="X52" s="22"/>
      <c r="Y52" s="25"/>
      <c r="Z52" s="143"/>
      <c r="AA52" s="143"/>
      <c r="AB52" s="143"/>
      <c r="AC52" s="143"/>
      <c r="AD52" s="143"/>
      <c r="AE52" s="143"/>
      <c r="AF52" s="27"/>
      <c r="AR52" s="1"/>
      <c r="AU52" s="24" t="s">
        <v>391</v>
      </c>
      <c r="AV52" s="24" t="s">
        <v>431</v>
      </c>
      <c r="AW52" s="24" t="s">
        <v>457</v>
      </c>
    </row>
    <row r="53" spans="1:49" s="24" customFormat="1">
      <c r="A53" s="26"/>
      <c r="B53" s="112" t="s">
        <v>13</v>
      </c>
      <c r="C53" s="22"/>
      <c r="D53" s="22"/>
      <c r="E53" s="22"/>
      <c r="F53" s="22"/>
      <c r="G53" s="22"/>
      <c r="H53" s="22"/>
      <c r="I53" s="22"/>
      <c r="J53" s="22"/>
      <c r="K53" s="22"/>
      <c r="L53" s="22"/>
      <c r="M53" s="22"/>
      <c r="N53" s="22"/>
      <c r="O53" s="22"/>
      <c r="P53" s="22"/>
      <c r="Q53" s="22"/>
      <c r="R53" s="22"/>
      <c r="S53" s="22"/>
      <c r="T53" s="25"/>
      <c r="U53" s="25"/>
      <c r="V53" s="25"/>
      <c r="W53" s="22"/>
      <c r="X53" s="25"/>
      <c r="Y53" s="25"/>
      <c r="Z53" s="144" t="s">
        <v>361</v>
      </c>
      <c r="AA53" s="191"/>
      <c r="AB53" s="191"/>
      <c r="AC53" s="191"/>
      <c r="AD53" s="191"/>
      <c r="AR53" s="19"/>
      <c r="AU53" s="24" t="s">
        <v>392</v>
      </c>
      <c r="AV53" s="24" t="s">
        <v>432</v>
      </c>
      <c r="AW53" s="24" t="s">
        <v>458</v>
      </c>
    </row>
    <row r="54" spans="1:49" s="19" customFormat="1">
      <c r="B54" s="145" t="s">
        <v>12</v>
      </c>
      <c r="C54" s="146"/>
      <c r="D54" s="13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U54" s="19" t="s">
        <v>393</v>
      </c>
      <c r="AV54" s="19" t="s">
        <v>433</v>
      </c>
      <c r="AW54" s="19" t="s">
        <v>459</v>
      </c>
    </row>
    <row r="55" spans="1:49">
      <c r="A55" s="3"/>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48"/>
      <c r="AR55" s="19"/>
      <c r="AU55" s="1" t="s">
        <v>394</v>
      </c>
      <c r="AV55" t="s">
        <v>434</v>
      </c>
      <c r="AW55" t="s">
        <v>460</v>
      </c>
    </row>
    <row r="56" spans="1:49" s="19" customFormat="1" ht="9" customHeight="1">
      <c r="A56" s="149"/>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U56" s="19" t="s">
        <v>395</v>
      </c>
      <c r="AV56" s="19" t="s">
        <v>435</v>
      </c>
      <c r="AW56" s="19" t="s">
        <v>461</v>
      </c>
    </row>
    <row r="57" spans="1:49" s="19" customFormat="1">
      <c r="A57" s="151" t="s">
        <v>11</v>
      </c>
      <c r="B57" s="152"/>
      <c r="C57" s="153"/>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20"/>
      <c r="AU57" s="19" t="s">
        <v>396</v>
      </c>
      <c r="AV57" s="19" t="s">
        <v>436</v>
      </c>
      <c r="AW57" s="19" t="s">
        <v>462</v>
      </c>
    </row>
    <row r="58" spans="1:49" s="19" customFormat="1">
      <c r="A58" s="152"/>
      <c r="B58" s="145" t="s">
        <v>10</v>
      </c>
      <c r="C58" s="146"/>
      <c r="D58" s="13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08">
        <f>(G16+'サイト入力用(2～50)'!AG2)</f>
        <v>0</v>
      </c>
      <c r="AH58" s="19" t="s">
        <v>354</v>
      </c>
      <c r="AR58" s="1"/>
      <c r="AU58" s="19" t="s">
        <v>397</v>
      </c>
      <c r="AV58" s="19" t="s">
        <v>437</v>
      </c>
      <c r="AW58" s="19" t="s">
        <v>463</v>
      </c>
    </row>
    <row r="59" spans="1:49" s="19" customFormat="1" ht="13.8" thickBot="1">
      <c r="A59" s="152"/>
      <c r="B59" s="145" t="s">
        <v>9</v>
      </c>
      <c r="C59" s="154"/>
      <c r="D59" s="154"/>
      <c r="E59" s="154"/>
      <c r="F59" s="154"/>
      <c r="G59" s="154"/>
      <c r="H59" s="154"/>
      <c r="I59" s="154"/>
      <c r="J59" s="189">
        <f>AG58</f>
        <v>0</v>
      </c>
      <c r="K59" s="189"/>
      <c r="L59" s="154" t="s">
        <v>8</v>
      </c>
      <c r="M59" s="154"/>
      <c r="N59" s="154"/>
      <c r="O59" s="154"/>
      <c r="P59" s="154"/>
      <c r="Q59" s="154"/>
      <c r="R59" s="154"/>
      <c r="S59" s="190" t="str">
        <f>AG59</f>
        <v>自動計算</v>
      </c>
      <c r="T59" s="190"/>
      <c r="U59" s="154" t="s">
        <v>7</v>
      </c>
      <c r="V59" s="154"/>
      <c r="W59" s="154"/>
      <c r="X59" s="146"/>
      <c r="Y59" s="146"/>
      <c r="Z59" s="146"/>
      <c r="AA59" s="146"/>
      <c r="AB59" s="146"/>
      <c r="AC59" s="146"/>
      <c r="AD59" s="146"/>
      <c r="AE59" s="146"/>
      <c r="AF59" s="20"/>
      <c r="AG59" s="108" t="str">
        <f>IFERROR(AG16+'サイト入力用(2～50)'!AG3,"自動計算")</f>
        <v>自動計算</v>
      </c>
      <c r="AH59" s="1" t="s">
        <v>357</v>
      </c>
      <c r="AR59" s="1"/>
      <c r="AU59" s="1" t="s">
        <v>398</v>
      </c>
      <c r="AV59" t="s">
        <v>438</v>
      </c>
    </row>
    <row r="60" spans="1:49" s="19" customFormat="1" ht="9" customHeight="1" thickTop="1">
      <c r="A60" s="152"/>
      <c r="B60" s="152"/>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20"/>
      <c r="AR60" s="1"/>
      <c r="AU60" s="1" t="s">
        <v>399</v>
      </c>
      <c r="AV60" t="s">
        <v>439</v>
      </c>
    </row>
    <row r="61" spans="1:49" ht="13.5" customHeight="1">
      <c r="A61" s="192" t="s">
        <v>6</v>
      </c>
      <c r="B61" s="192"/>
      <c r="C61" s="192"/>
      <c r="D61" s="192"/>
      <c r="E61" s="192"/>
      <c r="F61" s="193" t="s">
        <v>5</v>
      </c>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55"/>
      <c r="AU61" s="1" t="s">
        <v>400</v>
      </c>
      <c r="AV61" t="s">
        <v>440</v>
      </c>
    </row>
    <row r="62" spans="1:49">
      <c r="A62" s="12"/>
      <c r="B62" s="3"/>
      <c r="C62" s="3"/>
      <c r="D62" s="3"/>
      <c r="E62" s="3"/>
      <c r="F62" s="93"/>
      <c r="G62" s="3" t="s">
        <v>4</v>
      </c>
      <c r="H62" s="3"/>
      <c r="I62" s="3"/>
      <c r="J62" s="3"/>
      <c r="K62" s="3"/>
      <c r="L62" s="3"/>
      <c r="M62" s="3"/>
      <c r="N62" s="3"/>
      <c r="O62" s="3"/>
      <c r="P62" s="3"/>
      <c r="Q62" s="3"/>
      <c r="R62" s="17"/>
      <c r="S62" s="17"/>
      <c r="T62" s="17"/>
      <c r="U62" s="18"/>
      <c r="V62" s="18"/>
      <c r="W62" s="18"/>
      <c r="X62" s="18"/>
      <c r="Y62" s="18"/>
      <c r="Z62" s="18"/>
      <c r="AA62" s="17"/>
      <c r="AB62" s="17"/>
      <c r="AC62" s="17"/>
      <c r="AD62" s="3"/>
      <c r="AE62" s="3"/>
      <c r="AF62" s="13"/>
      <c r="AU62" s="1" t="s">
        <v>401</v>
      </c>
      <c r="AV62" t="s">
        <v>441</v>
      </c>
    </row>
    <row r="63" spans="1:49">
      <c r="A63" s="12"/>
      <c r="B63" s="3"/>
      <c r="C63" s="3"/>
      <c r="D63" s="3"/>
      <c r="E63" s="3"/>
      <c r="F63" s="93"/>
      <c r="G63" s="3" t="s">
        <v>3</v>
      </c>
      <c r="H63" s="3"/>
      <c r="I63" s="3"/>
      <c r="J63" s="3"/>
      <c r="K63" s="3"/>
      <c r="L63" s="3"/>
      <c r="M63" s="3"/>
      <c r="N63" s="3"/>
      <c r="O63" s="3"/>
      <c r="P63" s="3"/>
      <c r="Q63" s="3"/>
      <c r="R63" s="3"/>
      <c r="S63" s="3"/>
      <c r="T63" s="3"/>
      <c r="U63" s="14"/>
      <c r="V63" s="14"/>
      <c r="W63" s="14"/>
      <c r="X63" s="14"/>
      <c r="Y63" s="14"/>
      <c r="Z63" s="14"/>
      <c r="AA63" s="3"/>
      <c r="AB63" s="3"/>
      <c r="AC63" s="3"/>
      <c r="AD63" s="3"/>
      <c r="AE63" s="3"/>
      <c r="AF63" s="16"/>
    </row>
    <row r="64" spans="1:49">
      <c r="A64" s="12"/>
      <c r="B64" s="3"/>
      <c r="C64" s="3"/>
      <c r="D64" s="3"/>
      <c r="E64" s="3"/>
      <c r="F64" s="93"/>
      <c r="G64" s="15" t="s">
        <v>374</v>
      </c>
      <c r="H64" s="3"/>
      <c r="I64" s="3"/>
      <c r="J64" s="3"/>
      <c r="K64" s="3"/>
      <c r="L64" s="3"/>
      <c r="M64" s="3"/>
      <c r="N64" s="3"/>
      <c r="O64" s="3"/>
      <c r="P64" s="3"/>
      <c r="Q64" s="3"/>
      <c r="R64" s="3"/>
      <c r="S64" s="3"/>
      <c r="T64" s="3"/>
      <c r="U64" s="14"/>
      <c r="V64" s="14"/>
      <c r="W64" s="14"/>
      <c r="X64" s="14"/>
      <c r="Y64" s="14"/>
      <c r="Z64" s="14"/>
      <c r="AA64" s="3"/>
      <c r="AB64" s="3"/>
      <c r="AC64" s="3"/>
      <c r="AD64" s="3"/>
      <c r="AE64" s="3"/>
    </row>
    <row r="65" spans="1:48">
      <c r="A65" s="12"/>
      <c r="B65" s="3"/>
      <c r="C65" s="3"/>
      <c r="D65" s="3"/>
      <c r="E65" s="3"/>
      <c r="F65" s="93"/>
      <c r="G65" s="3" t="s">
        <v>2</v>
      </c>
      <c r="H65" s="3"/>
      <c r="I65" s="3"/>
      <c r="J65" s="3"/>
      <c r="K65" s="3"/>
      <c r="L65" s="3"/>
      <c r="M65" s="3"/>
      <c r="N65" s="3"/>
      <c r="O65" s="3"/>
      <c r="P65" s="3"/>
      <c r="Q65" s="3"/>
      <c r="R65" s="3"/>
      <c r="S65" s="3"/>
      <c r="T65" s="3"/>
      <c r="U65" s="14"/>
      <c r="V65" s="14"/>
      <c r="W65" s="14"/>
      <c r="X65" s="14"/>
      <c r="Y65" s="14"/>
      <c r="Z65" s="14"/>
      <c r="AA65" s="3"/>
      <c r="AB65" s="3"/>
      <c r="AC65" s="3"/>
      <c r="AD65" s="3"/>
      <c r="AE65" s="3"/>
    </row>
    <row r="66" spans="1:48">
      <c r="A66" s="12"/>
      <c r="B66" s="3"/>
      <c r="C66" s="3"/>
      <c r="D66" s="3"/>
      <c r="E66" s="3"/>
      <c r="F66" s="93"/>
      <c r="G66" s="124" t="s">
        <v>310</v>
      </c>
      <c r="H66" s="3"/>
      <c r="I66" s="3"/>
      <c r="J66" s="3"/>
      <c r="K66" s="3"/>
      <c r="L66" s="3"/>
      <c r="M66" s="3"/>
      <c r="N66" s="3"/>
      <c r="O66" s="3"/>
      <c r="P66" s="3"/>
      <c r="Q66" s="3"/>
      <c r="R66" s="3"/>
      <c r="S66" s="3"/>
      <c r="T66" s="3"/>
      <c r="U66" s="14"/>
      <c r="V66" s="14"/>
      <c r="W66" s="14"/>
      <c r="X66" s="14"/>
      <c r="Y66" s="14"/>
      <c r="Z66" s="14"/>
      <c r="AA66" s="3"/>
      <c r="AB66" s="3"/>
      <c r="AC66" s="3"/>
      <c r="AD66" s="3"/>
      <c r="AE66" s="3"/>
      <c r="AF66" s="13"/>
      <c r="AV66" s="24"/>
    </row>
    <row r="67" spans="1:48" ht="9"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48" ht="13.5" customHeight="1">
      <c r="A68" s="186" t="s">
        <v>362</v>
      </c>
      <c r="B68" s="186"/>
      <c r="C68" s="186"/>
      <c r="D68" s="186"/>
      <c r="E68" s="186"/>
      <c r="F68" s="187" t="s">
        <v>375</v>
      </c>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4"/>
    </row>
    <row r="69" spans="1:48" ht="9"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48">
      <c r="A70" s="12" t="s">
        <v>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48">
      <c r="A71" s="3"/>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row>
    <row r="72" spans="1:48" ht="9"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48">
      <c r="A73" s="1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10" t="s">
        <v>0</v>
      </c>
      <c r="AH73"/>
    </row>
    <row r="74" spans="1:48">
      <c r="A74" s="1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10" t="s">
        <v>365</v>
      </c>
      <c r="AH74"/>
    </row>
    <row r="75" spans="1:48">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98" spans="1:44">
      <c r="AR98" s="2"/>
    </row>
    <row r="100" spans="1:44">
      <c r="A100" s="3"/>
      <c r="B100" s="9"/>
      <c r="C100" s="9"/>
      <c r="D100" s="9"/>
      <c r="E100" s="9"/>
      <c r="F100" s="3"/>
      <c r="G100" s="8"/>
      <c r="H100" s="8"/>
      <c r="I100" s="8"/>
      <c r="J100" s="6"/>
      <c r="K100" s="6"/>
      <c r="L100" s="6"/>
      <c r="M100" s="6"/>
      <c r="N100" s="6"/>
      <c r="O100" s="6"/>
      <c r="P100" s="6"/>
      <c r="Q100" s="6"/>
      <c r="R100" s="6"/>
      <c r="S100" s="6"/>
      <c r="T100" s="6"/>
      <c r="U100" s="6"/>
      <c r="V100" s="6"/>
      <c r="W100" s="7"/>
      <c r="X100" s="7"/>
      <c r="Y100" s="7"/>
      <c r="Z100" s="7"/>
      <c r="AA100" s="6"/>
      <c r="AB100" s="6"/>
      <c r="AC100" s="6"/>
      <c r="AD100" s="6"/>
      <c r="AE100" s="6"/>
    </row>
    <row r="101" spans="1:44" s="2"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4"/>
      <c r="AH101" s="1"/>
      <c r="AR101" s="1"/>
    </row>
    <row r="102" spans="1:44" ht="7.2"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1:44">
      <c r="AH103" s="2"/>
    </row>
  </sheetData>
  <sheetProtection sheet="1" objects="1" scenarios="1" insertHyperlinks="0" selectLockedCells="1"/>
  <mergeCells count="50">
    <mergeCell ref="F9:AE9"/>
    <mergeCell ref="A1:AE1"/>
    <mergeCell ref="AA3:AE3"/>
    <mergeCell ref="A4:AE4"/>
    <mergeCell ref="A6:E6"/>
    <mergeCell ref="F8:AE8"/>
    <mergeCell ref="C40:F40"/>
    <mergeCell ref="AB16:AC16"/>
    <mergeCell ref="M22:U22"/>
    <mergeCell ref="Z22:AE22"/>
    <mergeCell ref="F31:AE31"/>
    <mergeCell ref="F32:AE32"/>
    <mergeCell ref="F33:AE33"/>
    <mergeCell ref="G16:H16"/>
    <mergeCell ref="O16:P16"/>
    <mergeCell ref="M28:AE28"/>
    <mergeCell ref="O29:AE29"/>
    <mergeCell ref="B37:AE37"/>
    <mergeCell ref="I44:J44"/>
    <mergeCell ref="L49:N49"/>
    <mergeCell ref="AB49:AD49"/>
    <mergeCell ref="J14:V14"/>
    <mergeCell ref="AA14:AE14"/>
    <mergeCell ref="AA40:AD40"/>
    <mergeCell ref="G24:L24"/>
    <mergeCell ref="M24:U24"/>
    <mergeCell ref="Z24:AE24"/>
    <mergeCell ref="M26:U26"/>
    <mergeCell ref="Z26:AE26"/>
    <mergeCell ref="M27:R27"/>
    <mergeCell ref="G15:I15"/>
    <mergeCell ref="J15:V15"/>
    <mergeCell ref="W15:Y15"/>
    <mergeCell ref="Z15:AE15"/>
    <mergeCell ref="AK1:AL1"/>
    <mergeCell ref="A68:E68"/>
    <mergeCell ref="F68:AD68"/>
    <mergeCell ref="B71:AE71"/>
    <mergeCell ref="J59:K59"/>
    <mergeCell ref="S59:T59"/>
    <mergeCell ref="AA53:AD53"/>
    <mergeCell ref="A61:E61"/>
    <mergeCell ref="F61:AD61"/>
    <mergeCell ref="B55:AD55"/>
    <mergeCell ref="I40:L40"/>
    <mergeCell ref="O40:R40"/>
    <mergeCell ref="U40:X40"/>
    <mergeCell ref="L44:M44"/>
    <mergeCell ref="V44:W44"/>
    <mergeCell ref="Y44:Z44"/>
  </mergeCells>
  <phoneticPr fontId="3"/>
  <conditionalFormatting sqref="AK1">
    <cfRule type="containsBlanks" dxfId="0" priority="1">
      <formula>LEN(TRIM(AK1))=0</formula>
    </cfRule>
  </conditionalFormatting>
  <dataValidations count="8">
    <dataValidation type="list" allowBlank="1" showInputMessage="1" showErrorMessage="1" sqref="AG54" xr:uid="{00000000-0002-0000-0000-000000000000}">
      <formula1>"品質マネジメントシステム"</formula1>
    </dataValidation>
    <dataValidation type="list" allowBlank="1" showInputMessage="1" showErrorMessage="1" sqref="F31:F33" xr:uid="{00000000-0002-0000-0000-000001000000}">
      <formula1>適用規格</formula1>
    </dataValidation>
    <dataValidation type="list" allowBlank="1" showInputMessage="1" showErrorMessage="1" sqref="C101:C102" xr:uid="{00000000-0002-0000-0000-000002000000}">
      <formula1>"□,☑"</formula1>
    </dataValidation>
    <dataValidation type="list" allowBlank="1" showInputMessage="1" showErrorMessage="1" sqref="AA53:AD53" xr:uid="{00000000-0002-0000-0000-000003000000}">
      <formula1>"希望する,希望しない"</formula1>
    </dataValidation>
    <dataValidation type="list" allowBlank="1" showInputMessage="1" showErrorMessage="1" sqref="AB49 L49" xr:uid="{00000000-0002-0000-0000-000004000000}">
      <formula1>"要,不要"</formula1>
    </dataValidation>
    <dataValidation type="list" allowBlank="1" showInputMessage="1" showErrorMessage="1" sqref="O16" xr:uid="{00000000-0002-0000-0000-000005000000}">
      <formula1>"有,無"</formula1>
    </dataValidation>
    <dataValidation type="list" allowBlank="1" showInputMessage="1" showErrorMessage="1" sqref="F62:F66 H18 O19:O20 Y18 C18:C20 B47 H47" xr:uid="{00000000-0002-0000-0000-000006000000}">
      <formula1>"✓"</formula1>
    </dataValidation>
    <dataValidation type="list" allowBlank="1" showInputMessage="1" showErrorMessage="1" sqref="C40:F40 I40:L40 O40:R40 U40:X40 AA40:AD40" xr:uid="{00000000-0002-0000-0000-000007000000}">
      <formula1>$AU$37:$AU$62</formula1>
    </dataValidation>
  </dataValidations>
  <printOptions horizontalCentered="1"/>
  <pageMargins left="0.23622047244094491" right="0.23622047244094491" top="0.74803149606299213" bottom="0.21" header="0.31496062992125984" footer="0.31496062992125984"/>
  <pageSetup paperSize="9" scale="90"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44"/>
  <sheetViews>
    <sheetView showGridLines="0" showRowColHeaders="0" zoomScaleNormal="100" workbookViewId="0">
      <selection activeCell="AB11" sqref="AB11:AC11"/>
    </sheetView>
  </sheetViews>
  <sheetFormatPr defaultColWidth="8.77734375" defaultRowHeight="13.2"/>
  <cols>
    <col min="1" max="1" width="4.109375" style="1" customWidth="1"/>
    <col min="2" max="31" width="2.88671875" style="1" customWidth="1"/>
    <col min="32" max="32" width="8.77734375" style="1"/>
    <col min="33" max="33" width="13" style="1" hidden="1" customWidth="1"/>
    <col min="34" max="35" width="0" style="1" hidden="1" customWidth="1"/>
    <col min="36" max="16384" width="8.77734375" style="1"/>
  </cols>
  <sheetData>
    <row r="1" spans="1:34" ht="43.2" customHeight="1" thickBot="1">
      <c r="A1" s="219" t="s">
        <v>118</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row>
    <row r="2" spans="1:34">
      <c r="A2" s="61" t="s">
        <v>117</v>
      </c>
      <c r="B2" s="60" t="s">
        <v>58</v>
      </c>
      <c r="C2" s="60"/>
      <c r="D2" s="60"/>
      <c r="E2" s="60"/>
      <c r="F2" s="60"/>
      <c r="G2" s="60"/>
      <c r="H2" s="60"/>
      <c r="I2" s="60"/>
      <c r="J2" s="218"/>
      <c r="K2" s="218"/>
      <c r="L2" s="218"/>
      <c r="M2" s="218"/>
      <c r="N2" s="218"/>
      <c r="O2" s="218"/>
      <c r="P2" s="218"/>
      <c r="Q2" s="218"/>
      <c r="R2" s="218"/>
      <c r="S2" s="218"/>
      <c r="T2" s="218"/>
      <c r="U2" s="218"/>
      <c r="V2" s="218"/>
      <c r="W2" s="156" t="s">
        <v>57</v>
      </c>
      <c r="X2" s="157"/>
      <c r="Y2" s="157"/>
      <c r="Z2" s="157"/>
      <c r="AA2" s="215"/>
      <c r="AB2" s="215"/>
      <c r="AC2" s="215"/>
      <c r="AD2" s="215"/>
      <c r="AE2" s="216"/>
      <c r="AG2" s="106">
        <f>$G$4+$G$11+$G$18+$G$25+$G$32+$G$39+$G$46+$G$53+$G$60+$G$67+$G$74+$G$81+$G$88+$G$95+$G$102+$G$109+$G$116+$G$123+$G$130+$G$137+$G$144+$G$151+$G$158+$G$165+$G$172+$G$179+$G$186+$G$193+$G$200+$G$207+$G$214+$G$221+$G$228+$G$235+$G$242+$G$249+$G$256+$G$263+$G$270+$G$277+$G$284+$G$291+$G$298+$G$305+$G$312+$G$319+$G$326+$G$333+$G$340</f>
        <v>0</v>
      </c>
      <c r="AH2" s="1" t="s">
        <v>355</v>
      </c>
    </row>
    <row r="3" spans="1:34">
      <c r="A3" s="59"/>
      <c r="B3" s="39" t="s">
        <v>56</v>
      </c>
      <c r="C3" s="39"/>
      <c r="D3" s="39"/>
      <c r="E3" s="39"/>
      <c r="F3" s="38" t="s">
        <v>55</v>
      </c>
      <c r="G3" s="199"/>
      <c r="H3" s="199"/>
      <c r="I3" s="199"/>
      <c r="J3" s="199"/>
      <c r="K3" s="199"/>
      <c r="L3" s="199"/>
      <c r="M3" s="199"/>
      <c r="N3" s="199"/>
      <c r="O3" s="199"/>
      <c r="P3" s="199"/>
      <c r="Q3" s="199"/>
      <c r="R3" s="199"/>
      <c r="S3" s="199"/>
      <c r="T3" s="199"/>
      <c r="U3" s="199"/>
      <c r="V3" s="199"/>
      <c r="W3" s="204" t="s">
        <v>54</v>
      </c>
      <c r="X3" s="204"/>
      <c r="Y3" s="204"/>
      <c r="Z3" s="200"/>
      <c r="AA3" s="200"/>
      <c r="AB3" s="200"/>
      <c r="AC3" s="200"/>
      <c r="AD3" s="200"/>
      <c r="AE3" s="217"/>
      <c r="AG3" s="107">
        <f>SUM(AG4:AG344)</f>
        <v>0</v>
      </c>
      <c r="AH3" s="1" t="s">
        <v>356</v>
      </c>
    </row>
    <row r="4" spans="1:34" s="2" customFormat="1">
      <c r="A4" s="58"/>
      <c r="B4" s="39" t="s">
        <v>53</v>
      </c>
      <c r="C4" s="39"/>
      <c r="D4" s="39"/>
      <c r="E4" s="39"/>
      <c r="F4" s="39"/>
      <c r="G4" s="214"/>
      <c r="H4" s="214"/>
      <c r="I4" s="127" t="s">
        <v>52</v>
      </c>
      <c r="J4" s="158"/>
      <c r="K4" s="159"/>
      <c r="L4" s="160"/>
      <c r="M4" s="160"/>
      <c r="N4" s="161" t="s">
        <v>309</v>
      </c>
      <c r="O4" s="198"/>
      <c r="P4" s="198"/>
      <c r="Q4" s="46" t="s">
        <v>51</v>
      </c>
      <c r="R4" s="97"/>
      <c r="S4" s="38" t="s">
        <v>50</v>
      </c>
      <c r="T4" s="97"/>
      <c r="U4" s="45" t="s">
        <v>49</v>
      </c>
      <c r="V4" s="38" t="s">
        <v>48</v>
      </c>
      <c r="W4" s="21"/>
      <c r="X4" s="38"/>
      <c r="Y4" s="38"/>
      <c r="Z4" s="38"/>
      <c r="AA4" s="38"/>
      <c r="AB4" s="200"/>
      <c r="AC4" s="200"/>
      <c r="AD4" s="39" t="s">
        <v>47</v>
      </c>
      <c r="AE4" s="56"/>
      <c r="AF4" s="4"/>
      <c r="AG4" s="104" t="str">
        <f>IFERROR(((G4-AB4)+AB4/R4),"換算後要員数")</f>
        <v>換算後要員数</v>
      </c>
      <c r="AH4" s="2" t="s">
        <v>353</v>
      </c>
    </row>
    <row r="5" spans="1:34" s="2" customFormat="1">
      <c r="A5" s="85"/>
      <c r="B5" s="39" t="s">
        <v>46</v>
      </c>
      <c r="C5" s="88"/>
      <c r="D5" s="88"/>
      <c r="E5" s="88"/>
      <c r="F5" s="88"/>
      <c r="G5" s="62" t="s">
        <v>45</v>
      </c>
      <c r="H5" s="88"/>
      <c r="I5" s="88"/>
      <c r="J5" s="88"/>
      <c r="K5" s="88"/>
      <c r="L5" s="88"/>
      <c r="M5" s="88"/>
      <c r="N5" s="88"/>
      <c r="O5" s="88"/>
      <c r="P5" s="88"/>
      <c r="Q5" s="88"/>
      <c r="R5" s="88"/>
      <c r="S5" s="88"/>
      <c r="T5" s="88"/>
      <c r="U5" s="88"/>
      <c r="V5" s="88"/>
      <c r="W5" s="88"/>
      <c r="X5" s="88"/>
      <c r="Y5" s="88"/>
      <c r="Z5" s="88"/>
      <c r="AA5" s="88"/>
      <c r="AB5" s="88"/>
      <c r="AC5" s="88"/>
      <c r="AD5" s="88"/>
      <c r="AE5" s="57"/>
      <c r="AF5" s="4"/>
      <c r="AG5" s="102"/>
    </row>
    <row r="6" spans="1:34" s="2" customFormat="1">
      <c r="A6" s="86"/>
      <c r="B6" s="39"/>
      <c r="C6" s="98"/>
      <c r="D6" s="137" t="s">
        <v>44</v>
      </c>
      <c r="E6" s="127"/>
      <c r="F6" s="162"/>
      <c r="G6" s="162"/>
      <c r="H6" s="98"/>
      <c r="I6" s="41" t="s">
        <v>43</v>
      </c>
      <c r="J6" s="41"/>
      <c r="K6" s="41"/>
      <c r="L6" s="40"/>
      <c r="M6" s="40"/>
      <c r="N6" s="40"/>
      <c r="O6" s="39"/>
      <c r="P6" s="39"/>
      <c r="Q6" s="39"/>
      <c r="R6" s="39"/>
      <c r="S6" s="39"/>
      <c r="T6" s="39"/>
      <c r="U6" s="99"/>
      <c r="V6" s="99"/>
      <c r="W6" s="99"/>
      <c r="X6" s="99"/>
      <c r="Y6" s="98"/>
      <c r="Z6" s="39" t="s">
        <v>42</v>
      </c>
      <c r="AA6" s="39"/>
      <c r="AB6" s="39"/>
      <c r="AC6" s="39"/>
      <c r="AD6" s="39"/>
      <c r="AE6" s="56"/>
      <c r="AF6" s="4"/>
      <c r="AG6" s="102"/>
    </row>
    <row r="7" spans="1:34" s="2" customFormat="1">
      <c r="A7" s="86"/>
      <c r="B7" s="39"/>
      <c r="C7" s="98"/>
      <c r="D7" s="137" t="s">
        <v>41</v>
      </c>
      <c r="E7" s="127"/>
      <c r="F7" s="127"/>
      <c r="G7" s="127"/>
      <c r="H7" s="137"/>
      <c r="I7" s="127"/>
      <c r="J7" s="127"/>
      <c r="K7" s="127"/>
      <c r="L7" s="138"/>
      <c r="M7" s="138"/>
      <c r="N7" s="162"/>
      <c r="O7" s="98"/>
      <c r="P7" s="39" t="s">
        <v>40</v>
      </c>
      <c r="Q7" s="39"/>
      <c r="R7" s="39"/>
      <c r="S7" s="39"/>
      <c r="T7" s="39"/>
      <c r="U7" s="39"/>
      <c r="V7" s="39"/>
      <c r="W7" s="39"/>
      <c r="X7" s="39"/>
      <c r="Y7" s="39"/>
      <c r="Z7" s="39"/>
      <c r="AA7" s="39"/>
      <c r="AB7" s="39"/>
      <c r="AC7" s="39"/>
      <c r="AD7" s="39"/>
      <c r="AE7" s="56"/>
      <c r="AF7" s="4"/>
      <c r="AG7" s="102"/>
    </row>
    <row r="8" spans="1:34" s="2" customFormat="1" ht="13.8" thickBot="1">
      <c r="A8" s="87"/>
      <c r="B8" s="55"/>
      <c r="C8" s="100"/>
      <c r="D8" s="163" t="s">
        <v>39</v>
      </c>
      <c r="E8" s="164"/>
      <c r="F8" s="164"/>
      <c r="G8" s="164"/>
      <c r="H8" s="163"/>
      <c r="I8" s="164"/>
      <c r="J8" s="164"/>
      <c r="K8" s="164"/>
      <c r="L8" s="165"/>
      <c r="M8" s="165"/>
      <c r="N8" s="166"/>
      <c r="O8" s="100"/>
      <c r="P8" s="55" t="s">
        <v>38</v>
      </c>
      <c r="Q8" s="55"/>
      <c r="R8" s="55"/>
      <c r="S8" s="55"/>
      <c r="T8" s="55"/>
      <c r="U8" s="55"/>
      <c r="V8" s="55"/>
      <c r="W8" s="55"/>
      <c r="X8" s="55"/>
      <c r="Y8" s="55"/>
      <c r="Z8" s="55"/>
      <c r="AA8" s="55"/>
      <c r="AB8" s="55"/>
      <c r="AC8" s="55"/>
      <c r="AD8" s="55"/>
      <c r="AE8" s="54"/>
      <c r="AF8" s="4"/>
      <c r="AG8" s="102"/>
    </row>
    <row r="9" spans="1:34">
      <c r="A9" s="61" t="s">
        <v>116</v>
      </c>
      <c r="B9" s="60" t="s">
        <v>58</v>
      </c>
      <c r="C9" s="60"/>
      <c r="D9" s="60"/>
      <c r="E9" s="60"/>
      <c r="F9" s="60"/>
      <c r="G9" s="60"/>
      <c r="H9" s="60"/>
      <c r="I9" s="60"/>
      <c r="J9" s="218"/>
      <c r="K9" s="218"/>
      <c r="L9" s="218"/>
      <c r="M9" s="218"/>
      <c r="N9" s="218"/>
      <c r="O9" s="218"/>
      <c r="P9" s="218"/>
      <c r="Q9" s="218"/>
      <c r="R9" s="218"/>
      <c r="S9" s="218"/>
      <c r="T9" s="218"/>
      <c r="U9" s="218"/>
      <c r="V9" s="218"/>
      <c r="W9" s="156" t="s">
        <v>57</v>
      </c>
      <c r="X9" s="157"/>
      <c r="Y9" s="157"/>
      <c r="Z9" s="157"/>
      <c r="AA9" s="215"/>
      <c r="AB9" s="215"/>
      <c r="AC9" s="215"/>
      <c r="AD9" s="215"/>
      <c r="AE9" s="216"/>
      <c r="AF9" s="16"/>
      <c r="AG9" s="105"/>
    </row>
    <row r="10" spans="1:34">
      <c r="A10" s="59"/>
      <c r="B10" s="39" t="s">
        <v>56</v>
      </c>
      <c r="C10" s="39"/>
      <c r="D10" s="39"/>
      <c r="E10" s="39"/>
      <c r="F10" s="38" t="s">
        <v>55</v>
      </c>
      <c r="G10" s="199"/>
      <c r="H10" s="199"/>
      <c r="I10" s="199"/>
      <c r="J10" s="199"/>
      <c r="K10" s="199"/>
      <c r="L10" s="199"/>
      <c r="M10" s="199"/>
      <c r="N10" s="199"/>
      <c r="O10" s="199"/>
      <c r="P10" s="199"/>
      <c r="Q10" s="199"/>
      <c r="R10" s="199"/>
      <c r="S10" s="199"/>
      <c r="T10" s="199"/>
      <c r="U10" s="199"/>
      <c r="V10" s="199"/>
      <c r="W10" s="204" t="s">
        <v>54</v>
      </c>
      <c r="X10" s="204"/>
      <c r="Y10" s="204"/>
      <c r="Z10" s="200"/>
      <c r="AA10" s="200"/>
      <c r="AB10" s="200"/>
      <c r="AC10" s="200"/>
      <c r="AD10" s="200"/>
      <c r="AE10" s="217"/>
      <c r="AF10" s="16"/>
      <c r="AG10" s="105"/>
    </row>
    <row r="11" spans="1:34" s="2" customFormat="1">
      <c r="A11" s="58"/>
      <c r="B11" s="39" t="s">
        <v>53</v>
      </c>
      <c r="C11" s="39"/>
      <c r="D11" s="39"/>
      <c r="E11" s="39"/>
      <c r="F11" s="39"/>
      <c r="G11" s="214"/>
      <c r="H11" s="214"/>
      <c r="I11" s="127" t="s">
        <v>52</v>
      </c>
      <c r="J11" s="158"/>
      <c r="K11" s="159"/>
      <c r="L11" s="160"/>
      <c r="M11" s="160"/>
      <c r="N11" s="161" t="s">
        <v>309</v>
      </c>
      <c r="O11" s="198"/>
      <c r="P11" s="198"/>
      <c r="Q11" s="46" t="s">
        <v>51</v>
      </c>
      <c r="R11" s="125"/>
      <c r="S11" s="38" t="s">
        <v>50</v>
      </c>
      <c r="T11" s="125"/>
      <c r="U11" s="45" t="s">
        <v>49</v>
      </c>
      <c r="V11" s="38" t="s">
        <v>48</v>
      </c>
      <c r="W11" s="21"/>
      <c r="X11" s="38"/>
      <c r="Y11" s="38"/>
      <c r="Z11" s="38"/>
      <c r="AA11" s="38"/>
      <c r="AB11" s="200"/>
      <c r="AC11" s="200"/>
      <c r="AD11" s="39" t="s">
        <v>47</v>
      </c>
      <c r="AE11" s="56"/>
      <c r="AF11" s="4"/>
      <c r="AG11" s="104" t="str">
        <f>IFERROR(((G11-AB11)+AB11/R11),"換算後要員数")</f>
        <v>換算後要員数</v>
      </c>
    </row>
    <row r="12" spans="1:34">
      <c r="A12" s="85"/>
      <c r="B12" s="39" t="s">
        <v>46</v>
      </c>
      <c r="C12" s="88"/>
      <c r="D12" s="88"/>
      <c r="E12" s="88"/>
      <c r="F12" s="88"/>
      <c r="G12" s="62" t="s">
        <v>45</v>
      </c>
      <c r="H12" s="88"/>
      <c r="I12" s="88"/>
      <c r="J12" s="88"/>
      <c r="K12" s="88"/>
      <c r="L12" s="88"/>
      <c r="M12" s="88"/>
      <c r="N12" s="88"/>
      <c r="O12" s="88"/>
      <c r="P12" s="88"/>
      <c r="Q12" s="88"/>
      <c r="R12" s="88"/>
      <c r="S12" s="88"/>
      <c r="T12" s="88"/>
      <c r="U12" s="88"/>
      <c r="V12" s="88"/>
      <c r="W12" s="88"/>
      <c r="X12" s="88"/>
      <c r="Y12" s="88"/>
      <c r="Z12" s="88"/>
      <c r="AA12" s="88"/>
      <c r="AB12" s="88"/>
      <c r="AC12" s="88"/>
      <c r="AD12" s="88"/>
      <c r="AE12" s="57"/>
      <c r="AG12" s="105"/>
    </row>
    <row r="13" spans="1:34">
      <c r="A13" s="86"/>
      <c r="B13" s="39"/>
      <c r="C13" s="126"/>
      <c r="D13" s="137" t="s">
        <v>44</v>
      </c>
      <c r="E13" s="127"/>
      <c r="F13" s="162"/>
      <c r="G13" s="162"/>
      <c r="H13" s="126"/>
      <c r="I13" s="41" t="s">
        <v>43</v>
      </c>
      <c r="J13" s="41"/>
      <c r="K13" s="41"/>
      <c r="L13" s="40"/>
      <c r="M13" s="40"/>
      <c r="N13" s="40"/>
      <c r="O13" s="39"/>
      <c r="P13" s="39"/>
      <c r="Q13" s="39"/>
      <c r="R13" s="39"/>
      <c r="S13" s="39"/>
      <c r="T13" s="39"/>
      <c r="U13" s="99"/>
      <c r="V13" s="99"/>
      <c r="W13" s="99"/>
      <c r="X13" s="99"/>
      <c r="Y13" s="126"/>
      <c r="Z13" s="39" t="s">
        <v>42</v>
      </c>
      <c r="AA13" s="39"/>
      <c r="AB13" s="39"/>
      <c r="AC13" s="39"/>
      <c r="AD13" s="39"/>
      <c r="AE13" s="56"/>
      <c r="AG13" s="105"/>
    </row>
    <row r="14" spans="1:34" s="2" customFormat="1">
      <c r="A14" s="86"/>
      <c r="B14" s="39"/>
      <c r="C14" s="126"/>
      <c r="D14" s="137" t="s">
        <v>41</v>
      </c>
      <c r="E14" s="127"/>
      <c r="F14" s="127"/>
      <c r="G14" s="127"/>
      <c r="H14" s="137"/>
      <c r="I14" s="127"/>
      <c r="J14" s="127"/>
      <c r="K14" s="127"/>
      <c r="L14" s="138"/>
      <c r="M14" s="138"/>
      <c r="N14" s="162"/>
      <c r="O14" s="126"/>
      <c r="P14" s="39" t="s">
        <v>40</v>
      </c>
      <c r="Q14" s="39"/>
      <c r="R14" s="39"/>
      <c r="S14" s="39"/>
      <c r="T14" s="39"/>
      <c r="U14" s="39"/>
      <c r="V14" s="39"/>
      <c r="W14" s="39"/>
      <c r="X14" s="39"/>
      <c r="Y14" s="39"/>
      <c r="Z14" s="39"/>
      <c r="AA14" s="39"/>
      <c r="AB14" s="39"/>
      <c r="AC14" s="39"/>
      <c r="AD14" s="39"/>
      <c r="AE14" s="56"/>
      <c r="AG14" s="102"/>
    </row>
    <row r="15" spans="1:34" ht="13.8" thickBot="1">
      <c r="A15" s="87"/>
      <c r="B15" s="55"/>
      <c r="C15" s="100"/>
      <c r="D15" s="163" t="s">
        <v>39</v>
      </c>
      <c r="E15" s="164"/>
      <c r="F15" s="164"/>
      <c r="G15" s="164"/>
      <c r="H15" s="163"/>
      <c r="I15" s="164"/>
      <c r="J15" s="164"/>
      <c r="K15" s="164"/>
      <c r="L15" s="165"/>
      <c r="M15" s="165"/>
      <c r="N15" s="166"/>
      <c r="O15" s="100"/>
      <c r="P15" s="55" t="s">
        <v>38</v>
      </c>
      <c r="Q15" s="55"/>
      <c r="R15" s="55"/>
      <c r="S15" s="55"/>
      <c r="T15" s="55"/>
      <c r="U15" s="55"/>
      <c r="V15" s="55"/>
      <c r="W15" s="55"/>
      <c r="X15" s="55"/>
      <c r="Y15" s="55"/>
      <c r="Z15" s="55"/>
      <c r="AA15" s="55"/>
      <c r="AB15" s="55"/>
      <c r="AC15" s="55"/>
      <c r="AD15" s="55"/>
      <c r="AE15" s="54"/>
      <c r="AG15" s="105"/>
    </row>
    <row r="16" spans="1:34">
      <c r="A16" s="61" t="s">
        <v>115</v>
      </c>
      <c r="B16" s="60" t="s">
        <v>58</v>
      </c>
      <c r="C16" s="60"/>
      <c r="D16" s="60"/>
      <c r="E16" s="60"/>
      <c r="F16" s="60"/>
      <c r="G16" s="60"/>
      <c r="H16" s="60"/>
      <c r="I16" s="60"/>
      <c r="J16" s="218"/>
      <c r="K16" s="218"/>
      <c r="L16" s="218"/>
      <c r="M16" s="218"/>
      <c r="N16" s="218"/>
      <c r="O16" s="218"/>
      <c r="P16" s="218"/>
      <c r="Q16" s="218"/>
      <c r="R16" s="218"/>
      <c r="S16" s="218"/>
      <c r="T16" s="218"/>
      <c r="U16" s="218"/>
      <c r="V16" s="218"/>
      <c r="W16" s="156" t="s">
        <v>57</v>
      </c>
      <c r="X16" s="157"/>
      <c r="Y16" s="157"/>
      <c r="Z16" s="157"/>
      <c r="AA16" s="215"/>
      <c r="AB16" s="215"/>
      <c r="AC16" s="215"/>
      <c r="AD16" s="215"/>
      <c r="AE16" s="216"/>
      <c r="AG16" s="105"/>
    </row>
    <row r="17" spans="1:33" s="2" customFormat="1">
      <c r="A17" s="59"/>
      <c r="B17" s="39" t="s">
        <v>56</v>
      </c>
      <c r="C17" s="39"/>
      <c r="D17" s="39"/>
      <c r="E17" s="39"/>
      <c r="F17" s="38" t="s">
        <v>55</v>
      </c>
      <c r="G17" s="199"/>
      <c r="H17" s="199"/>
      <c r="I17" s="199"/>
      <c r="J17" s="199"/>
      <c r="K17" s="199"/>
      <c r="L17" s="199"/>
      <c r="M17" s="199"/>
      <c r="N17" s="199"/>
      <c r="O17" s="199"/>
      <c r="P17" s="199"/>
      <c r="Q17" s="199"/>
      <c r="R17" s="199"/>
      <c r="S17" s="199"/>
      <c r="T17" s="199"/>
      <c r="U17" s="199"/>
      <c r="V17" s="199"/>
      <c r="W17" s="204" t="s">
        <v>54</v>
      </c>
      <c r="X17" s="204"/>
      <c r="Y17" s="204"/>
      <c r="Z17" s="200"/>
      <c r="AA17" s="200"/>
      <c r="AB17" s="200"/>
      <c r="AC17" s="200"/>
      <c r="AD17" s="200"/>
      <c r="AE17" s="217"/>
      <c r="AG17" s="102"/>
    </row>
    <row r="18" spans="1:33">
      <c r="A18" s="58"/>
      <c r="B18" s="39" t="s">
        <v>53</v>
      </c>
      <c r="C18" s="39"/>
      <c r="D18" s="39"/>
      <c r="E18" s="39"/>
      <c r="F18" s="39"/>
      <c r="G18" s="214"/>
      <c r="H18" s="214"/>
      <c r="I18" s="127" t="s">
        <v>52</v>
      </c>
      <c r="J18" s="158"/>
      <c r="K18" s="159"/>
      <c r="L18" s="160"/>
      <c r="M18" s="160"/>
      <c r="N18" s="161" t="s">
        <v>309</v>
      </c>
      <c r="O18" s="198"/>
      <c r="P18" s="198"/>
      <c r="Q18" s="46" t="s">
        <v>51</v>
      </c>
      <c r="R18" s="125"/>
      <c r="S18" s="38" t="s">
        <v>50</v>
      </c>
      <c r="T18" s="125"/>
      <c r="U18" s="45" t="s">
        <v>49</v>
      </c>
      <c r="V18" s="38" t="s">
        <v>48</v>
      </c>
      <c r="W18" s="21"/>
      <c r="X18" s="38"/>
      <c r="Y18" s="38"/>
      <c r="Z18" s="38"/>
      <c r="AA18" s="38"/>
      <c r="AB18" s="200"/>
      <c r="AC18" s="200"/>
      <c r="AD18" s="39" t="s">
        <v>47</v>
      </c>
      <c r="AE18" s="56"/>
      <c r="AG18" s="104" t="str">
        <f>IFERROR(((G18-AB18)+AB18/R18),"換算後要員数")</f>
        <v>換算後要員数</v>
      </c>
    </row>
    <row r="19" spans="1:33">
      <c r="A19" s="85"/>
      <c r="B19" s="39" t="s">
        <v>46</v>
      </c>
      <c r="C19" s="88"/>
      <c r="D19" s="88"/>
      <c r="E19" s="88"/>
      <c r="F19" s="88"/>
      <c r="G19" s="62" t="s">
        <v>45</v>
      </c>
      <c r="H19" s="88"/>
      <c r="I19" s="88"/>
      <c r="J19" s="88"/>
      <c r="K19" s="88"/>
      <c r="L19" s="88"/>
      <c r="M19" s="88"/>
      <c r="N19" s="88"/>
      <c r="O19" s="88"/>
      <c r="P19" s="88"/>
      <c r="Q19" s="88"/>
      <c r="R19" s="88"/>
      <c r="S19" s="88"/>
      <c r="T19" s="88"/>
      <c r="U19" s="88"/>
      <c r="V19" s="88"/>
      <c r="W19" s="88"/>
      <c r="X19" s="88"/>
      <c r="Y19" s="88"/>
      <c r="Z19" s="88"/>
      <c r="AA19" s="88"/>
      <c r="AB19" s="88"/>
      <c r="AC19" s="88"/>
      <c r="AD19" s="88"/>
      <c r="AE19" s="57"/>
      <c r="AG19" s="102"/>
    </row>
    <row r="20" spans="1:33" s="2" customFormat="1">
      <c r="A20" s="86"/>
      <c r="B20" s="39"/>
      <c r="C20" s="126"/>
      <c r="D20" s="137" t="s">
        <v>44</v>
      </c>
      <c r="E20" s="127"/>
      <c r="F20" s="162"/>
      <c r="G20" s="162"/>
      <c r="H20" s="126"/>
      <c r="I20" s="41" t="s">
        <v>43</v>
      </c>
      <c r="J20" s="41"/>
      <c r="K20" s="41"/>
      <c r="L20" s="40"/>
      <c r="M20" s="40"/>
      <c r="N20" s="40"/>
      <c r="O20" s="39"/>
      <c r="P20" s="39"/>
      <c r="Q20" s="39"/>
      <c r="R20" s="39"/>
      <c r="S20" s="39"/>
      <c r="T20" s="39"/>
      <c r="U20" s="99"/>
      <c r="V20" s="99"/>
      <c r="W20" s="99"/>
      <c r="X20" s="99"/>
      <c r="Y20" s="126"/>
      <c r="Z20" s="39" t="s">
        <v>42</v>
      </c>
      <c r="AA20" s="39"/>
      <c r="AB20" s="39"/>
      <c r="AC20" s="39"/>
      <c r="AD20" s="39"/>
      <c r="AE20" s="56"/>
      <c r="AG20" s="102"/>
    </row>
    <row r="21" spans="1:33">
      <c r="A21" s="86"/>
      <c r="B21" s="39"/>
      <c r="C21" s="126"/>
      <c r="D21" s="137" t="s">
        <v>41</v>
      </c>
      <c r="E21" s="127"/>
      <c r="F21" s="127"/>
      <c r="G21" s="127"/>
      <c r="H21" s="137"/>
      <c r="I21" s="127"/>
      <c r="J21" s="127"/>
      <c r="K21" s="127"/>
      <c r="L21" s="138"/>
      <c r="M21" s="138"/>
      <c r="N21" s="162"/>
      <c r="O21" s="126"/>
      <c r="P21" s="39" t="s">
        <v>40</v>
      </c>
      <c r="Q21" s="39"/>
      <c r="R21" s="39"/>
      <c r="S21" s="39"/>
      <c r="T21" s="39"/>
      <c r="U21" s="39"/>
      <c r="V21" s="39"/>
      <c r="W21" s="39"/>
      <c r="X21" s="39"/>
      <c r="Y21" s="39"/>
      <c r="Z21" s="39"/>
      <c r="AA21" s="39"/>
      <c r="AB21" s="39"/>
      <c r="AC21" s="39"/>
      <c r="AD21" s="39"/>
      <c r="AE21" s="56"/>
      <c r="AG21" s="102"/>
    </row>
    <row r="22" spans="1:33" ht="13.8" thickBot="1">
      <c r="A22" s="87"/>
      <c r="B22" s="55"/>
      <c r="C22" s="100"/>
      <c r="D22" s="163" t="s">
        <v>39</v>
      </c>
      <c r="E22" s="164"/>
      <c r="F22" s="164"/>
      <c r="G22" s="164"/>
      <c r="H22" s="163"/>
      <c r="I22" s="164"/>
      <c r="J22" s="164"/>
      <c r="K22" s="164"/>
      <c r="L22" s="165"/>
      <c r="M22" s="165"/>
      <c r="N22" s="166"/>
      <c r="O22" s="100"/>
      <c r="P22" s="55" t="s">
        <v>38</v>
      </c>
      <c r="Q22" s="55"/>
      <c r="R22" s="55"/>
      <c r="S22" s="55"/>
      <c r="T22" s="55"/>
      <c r="U22" s="55"/>
      <c r="V22" s="55"/>
      <c r="W22" s="55"/>
      <c r="X22" s="55"/>
      <c r="Y22" s="55"/>
      <c r="Z22" s="55"/>
      <c r="AA22" s="55"/>
      <c r="AB22" s="55"/>
      <c r="AC22" s="55"/>
      <c r="AD22" s="55"/>
      <c r="AE22" s="54"/>
      <c r="AG22" s="102"/>
    </row>
    <row r="23" spans="1:33" s="2" customFormat="1">
      <c r="A23" s="61" t="s">
        <v>114</v>
      </c>
      <c r="B23" s="60" t="s">
        <v>58</v>
      </c>
      <c r="C23" s="60"/>
      <c r="D23" s="60"/>
      <c r="E23" s="60"/>
      <c r="F23" s="60"/>
      <c r="G23" s="60"/>
      <c r="H23" s="60"/>
      <c r="I23" s="60"/>
      <c r="J23" s="218"/>
      <c r="K23" s="218"/>
      <c r="L23" s="218"/>
      <c r="M23" s="218"/>
      <c r="N23" s="218"/>
      <c r="O23" s="218"/>
      <c r="P23" s="218"/>
      <c r="Q23" s="218"/>
      <c r="R23" s="218"/>
      <c r="S23" s="218"/>
      <c r="T23" s="218"/>
      <c r="U23" s="218"/>
      <c r="V23" s="218"/>
      <c r="W23" s="156" t="s">
        <v>57</v>
      </c>
      <c r="X23" s="157"/>
      <c r="Y23" s="157"/>
      <c r="Z23" s="157"/>
      <c r="AA23" s="215"/>
      <c r="AB23" s="215"/>
      <c r="AC23" s="215"/>
      <c r="AD23" s="215"/>
      <c r="AE23" s="216"/>
      <c r="AG23" s="105"/>
    </row>
    <row r="24" spans="1:33">
      <c r="A24" s="59"/>
      <c r="B24" s="39" t="s">
        <v>56</v>
      </c>
      <c r="C24" s="39"/>
      <c r="D24" s="39"/>
      <c r="E24" s="39"/>
      <c r="F24" s="38" t="s">
        <v>55</v>
      </c>
      <c r="G24" s="199"/>
      <c r="H24" s="199"/>
      <c r="I24" s="199"/>
      <c r="J24" s="199"/>
      <c r="K24" s="199"/>
      <c r="L24" s="199"/>
      <c r="M24" s="199"/>
      <c r="N24" s="199"/>
      <c r="O24" s="199"/>
      <c r="P24" s="199"/>
      <c r="Q24" s="199"/>
      <c r="R24" s="199"/>
      <c r="S24" s="199"/>
      <c r="T24" s="199"/>
      <c r="U24" s="199"/>
      <c r="V24" s="199"/>
      <c r="W24" s="204" t="s">
        <v>54</v>
      </c>
      <c r="X24" s="204"/>
      <c r="Y24" s="204"/>
      <c r="Z24" s="200"/>
      <c r="AA24" s="200"/>
      <c r="AB24" s="200"/>
      <c r="AC24" s="200"/>
      <c r="AD24" s="200"/>
      <c r="AE24" s="217"/>
      <c r="AG24" s="105"/>
    </row>
    <row r="25" spans="1:33">
      <c r="A25" s="58"/>
      <c r="B25" s="39" t="s">
        <v>53</v>
      </c>
      <c r="C25" s="39"/>
      <c r="D25" s="39"/>
      <c r="E25" s="39"/>
      <c r="F25" s="39"/>
      <c r="G25" s="214"/>
      <c r="H25" s="214"/>
      <c r="I25" s="127" t="s">
        <v>52</v>
      </c>
      <c r="J25" s="158"/>
      <c r="K25" s="159"/>
      <c r="L25" s="160"/>
      <c r="M25" s="160"/>
      <c r="N25" s="161" t="s">
        <v>309</v>
      </c>
      <c r="O25" s="198"/>
      <c r="P25" s="198"/>
      <c r="Q25" s="46" t="s">
        <v>51</v>
      </c>
      <c r="R25" s="125"/>
      <c r="S25" s="38" t="s">
        <v>50</v>
      </c>
      <c r="T25" s="125"/>
      <c r="U25" s="45" t="s">
        <v>49</v>
      </c>
      <c r="V25" s="38" t="s">
        <v>48</v>
      </c>
      <c r="W25" s="21"/>
      <c r="X25" s="38"/>
      <c r="Y25" s="38"/>
      <c r="Z25" s="38"/>
      <c r="AA25" s="38"/>
      <c r="AB25" s="200"/>
      <c r="AC25" s="200"/>
      <c r="AD25" s="39" t="s">
        <v>47</v>
      </c>
      <c r="AE25" s="56"/>
      <c r="AG25" s="104" t="str">
        <f t="shared" ref="AG25" si="0">IFERROR(((G25-AB25)+AB25/R25),"換算後要員数")</f>
        <v>換算後要員数</v>
      </c>
    </row>
    <row r="26" spans="1:33" s="2" customFormat="1">
      <c r="A26" s="85"/>
      <c r="B26" s="39" t="s">
        <v>46</v>
      </c>
      <c r="C26" s="88"/>
      <c r="D26" s="88"/>
      <c r="E26" s="88"/>
      <c r="F26" s="88"/>
      <c r="G26" s="62" t="s">
        <v>45</v>
      </c>
      <c r="H26" s="88"/>
      <c r="I26" s="88"/>
      <c r="J26" s="88"/>
      <c r="K26" s="88"/>
      <c r="L26" s="88"/>
      <c r="M26" s="88"/>
      <c r="N26" s="88"/>
      <c r="O26" s="88"/>
      <c r="P26" s="88"/>
      <c r="Q26" s="88"/>
      <c r="R26" s="88"/>
      <c r="S26" s="88"/>
      <c r="T26" s="88"/>
      <c r="U26" s="88"/>
      <c r="V26" s="88"/>
      <c r="W26" s="88"/>
      <c r="X26" s="88"/>
      <c r="Y26" s="88"/>
      <c r="Z26" s="88"/>
      <c r="AA26" s="88"/>
      <c r="AB26" s="88"/>
      <c r="AC26" s="88"/>
      <c r="AD26" s="88"/>
      <c r="AE26" s="57"/>
      <c r="AG26" s="102"/>
    </row>
    <row r="27" spans="1:33">
      <c r="A27" s="86"/>
      <c r="B27" s="39"/>
      <c r="C27" s="126"/>
      <c r="D27" s="137" t="s">
        <v>44</v>
      </c>
      <c r="E27" s="127"/>
      <c r="F27" s="162"/>
      <c r="G27" s="162"/>
      <c r="H27" s="126"/>
      <c r="I27" s="41" t="s">
        <v>43</v>
      </c>
      <c r="J27" s="41"/>
      <c r="K27" s="41"/>
      <c r="L27" s="40"/>
      <c r="M27" s="40"/>
      <c r="N27" s="40"/>
      <c r="O27" s="39"/>
      <c r="P27" s="39"/>
      <c r="Q27" s="39"/>
      <c r="R27" s="39"/>
      <c r="S27" s="39"/>
      <c r="T27" s="39"/>
      <c r="U27" s="99"/>
      <c r="V27" s="99"/>
      <c r="W27" s="99"/>
      <c r="X27" s="99"/>
      <c r="Y27" s="126"/>
      <c r="Z27" s="39" t="s">
        <v>42</v>
      </c>
      <c r="AA27" s="39"/>
      <c r="AB27" s="39"/>
      <c r="AC27" s="39"/>
      <c r="AD27" s="39"/>
      <c r="AE27" s="56"/>
      <c r="AG27" s="102"/>
    </row>
    <row r="28" spans="1:33">
      <c r="A28" s="86"/>
      <c r="B28" s="39"/>
      <c r="C28" s="126"/>
      <c r="D28" s="137" t="s">
        <v>41</v>
      </c>
      <c r="E28" s="127"/>
      <c r="F28" s="127"/>
      <c r="G28" s="127"/>
      <c r="H28" s="137"/>
      <c r="I28" s="127"/>
      <c r="J28" s="127"/>
      <c r="K28" s="127"/>
      <c r="L28" s="138"/>
      <c r="M28" s="138"/>
      <c r="N28" s="162"/>
      <c r="O28" s="126"/>
      <c r="P28" s="39" t="s">
        <v>40</v>
      </c>
      <c r="Q28" s="39"/>
      <c r="R28" s="39"/>
      <c r="S28" s="39"/>
      <c r="T28" s="39"/>
      <c r="U28" s="39"/>
      <c r="V28" s="39"/>
      <c r="W28" s="39"/>
      <c r="X28" s="39"/>
      <c r="Y28" s="39"/>
      <c r="Z28" s="39"/>
      <c r="AA28" s="39"/>
      <c r="AB28" s="39"/>
      <c r="AC28" s="39"/>
      <c r="AD28" s="39"/>
      <c r="AE28" s="56"/>
      <c r="AG28" s="102"/>
    </row>
    <row r="29" spans="1:33" s="2" customFormat="1" ht="13.8" thickBot="1">
      <c r="A29" s="87"/>
      <c r="B29" s="55"/>
      <c r="C29" s="100"/>
      <c r="D29" s="163" t="s">
        <v>39</v>
      </c>
      <c r="E29" s="164"/>
      <c r="F29" s="164"/>
      <c r="G29" s="164"/>
      <c r="H29" s="163"/>
      <c r="I29" s="164"/>
      <c r="J29" s="164"/>
      <c r="K29" s="164"/>
      <c r="L29" s="165"/>
      <c r="M29" s="165"/>
      <c r="N29" s="166"/>
      <c r="O29" s="100"/>
      <c r="P29" s="55" t="s">
        <v>38</v>
      </c>
      <c r="Q29" s="55"/>
      <c r="R29" s="55"/>
      <c r="S29" s="55"/>
      <c r="T29" s="55"/>
      <c r="U29" s="55"/>
      <c r="V29" s="55"/>
      <c r="W29" s="55"/>
      <c r="X29" s="55"/>
      <c r="Y29" s="55"/>
      <c r="Z29" s="55"/>
      <c r="AA29" s="55"/>
      <c r="AB29" s="55"/>
      <c r="AC29" s="55"/>
      <c r="AD29" s="55"/>
      <c r="AE29" s="54"/>
      <c r="AG29" s="102"/>
    </row>
    <row r="30" spans="1:33">
      <c r="A30" s="61" t="s">
        <v>113</v>
      </c>
      <c r="B30" s="60" t="s">
        <v>58</v>
      </c>
      <c r="C30" s="60"/>
      <c r="D30" s="60"/>
      <c r="E30" s="60"/>
      <c r="F30" s="60"/>
      <c r="G30" s="60"/>
      <c r="H30" s="60"/>
      <c r="I30" s="60"/>
      <c r="J30" s="218"/>
      <c r="K30" s="218"/>
      <c r="L30" s="218"/>
      <c r="M30" s="218"/>
      <c r="N30" s="218"/>
      <c r="O30" s="218"/>
      <c r="P30" s="218"/>
      <c r="Q30" s="218"/>
      <c r="R30" s="218"/>
      <c r="S30" s="218"/>
      <c r="T30" s="218"/>
      <c r="U30" s="218"/>
      <c r="V30" s="218"/>
      <c r="W30" s="156" t="s">
        <v>57</v>
      </c>
      <c r="X30" s="157"/>
      <c r="Y30" s="157"/>
      <c r="Z30" s="157"/>
      <c r="AA30" s="215"/>
      <c r="AB30" s="215"/>
      <c r="AC30" s="215"/>
      <c r="AD30" s="215"/>
      <c r="AE30" s="216"/>
      <c r="AG30" s="105"/>
    </row>
    <row r="31" spans="1:33">
      <c r="A31" s="59"/>
      <c r="B31" s="39" t="s">
        <v>56</v>
      </c>
      <c r="C31" s="39"/>
      <c r="D31" s="39"/>
      <c r="E31" s="39"/>
      <c r="F31" s="38" t="s">
        <v>55</v>
      </c>
      <c r="G31" s="199"/>
      <c r="H31" s="199"/>
      <c r="I31" s="199"/>
      <c r="J31" s="199"/>
      <c r="K31" s="199"/>
      <c r="L31" s="199"/>
      <c r="M31" s="199"/>
      <c r="N31" s="199"/>
      <c r="O31" s="199"/>
      <c r="P31" s="199"/>
      <c r="Q31" s="199"/>
      <c r="R31" s="199"/>
      <c r="S31" s="199"/>
      <c r="T31" s="199"/>
      <c r="U31" s="199"/>
      <c r="V31" s="199"/>
      <c r="W31" s="204" t="s">
        <v>54</v>
      </c>
      <c r="X31" s="204"/>
      <c r="Y31" s="204"/>
      <c r="Z31" s="200"/>
      <c r="AA31" s="200"/>
      <c r="AB31" s="200"/>
      <c r="AC31" s="200"/>
      <c r="AD31" s="200"/>
      <c r="AE31" s="217"/>
      <c r="AG31" s="105"/>
    </row>
    <row r="32" spans="1:33" s="2" customFormat="1">
      <c r="A32" s="58"/>
      <c r="B32" s="39" t="s">
        <v>53</v>
      </c>
      <c r="C32" s="39"/>
      <c r="D32" s="39"/>
      <c r="E32" s="39"/>
      <c r="F32" s="39"/>
      <c r="G32" s="214"/>
      <c r="H32" s="214"/>
      <c r="I32" s="127" t="s">
        <v>52</v>
      </c>
      <c r="J32" s="158"/>
      <c r="K32" s="159"/>
      <c r="L32" s="160"/>
      <c r="M32" s="160"/>
      <c r="N32" s="161" t="s">
        <v>309</v>
      </c>
      <c r="O32" s="198"/>
      <c r="P32" s="198"/>
      <c r="Q32" s="46" t="s">
        <v>51</v>
      </c>
      <c r="R32" s="125"/>
      <c r="S32" s="38" t="s">
        <v>50</v>
      </c>
      <c r="T32" s="125"/>
      <c r="U32" s="45" t="s">
        <v>49</v>
      </c>
      <c r="V32" s="38" t="s">
        <v>48</v>
      </c>
      <c r="W32" s="21"/>
      <c r="X32" s="38"/>
      <c r="Y32" s="38"/>
      <c r="Z32" s="38"/>
      <c r="AA32" s="38"/>
      <c r="AB32" s="200"/>
      <c r="AC32" s="200"/>
      <c r="AD32" s="39" t="s">
        <v>47</v>
      </c>
      <c r="AE32" s="56"/>
      <c r="AG32" s="104" t="str">
        <f t="shared" ref="AG32" si="1">IFERROR(((G32-AB32)+AB32/R32),"換算後要員数")</f>
        <v>換算後要員数</v>
      </c>
    </row>
    <row r="33" spans="1:33">
      <c r="A33" s="85"/>
      <c r="B33" s="39" t="s">
        <v>46</v>
      </c>
      <c r="C33" s="88"/>
      <c r="D33" s="88"/>
      <c r="E33" s="88"/>
      <c r="F33" s="88"/>
      <c r="G33" s="62" t="s">
        <v>45</v>
      </c>
      <c r="H33" s="88"/>
      <c r="I33" s="88"/>
      <c r="J33" s="88"/>
      <c r="K33" s="88"/>
      <c r="L33" s="88"/>
      <c r="M33" s="88"/>
      <c r="N33" s="88"/>
      <c r="O33" s="88"/>
      <c r="P33" s="88"/>
      <c r="Q33" s="88"/>
      <c r="R33" s="88"/>
      <c r="S33" s="88"/>
      <c r="T33" s="88"/>
      <c r="U33" s="88"/>
      <c r="V33" s="88"/>
      <c r="W33" s="88"/>
      <c r="X33" s="88"/>
      <c r="Y33" s="88"/>
      <c r="Z33" s="88"/>
      <c r="AA33" s="88"/>
      <c r="AB33" s="88"/>
      <c r="AC33" s="88"/>
      <c r="AD33" s="88"/>
      <c r="AE33" s="57"/>
      <c r="AG33" s="105"/>
    </row>
    <row r="34" spans="1:33">
      <c r="A34" s="86"/>
      <c r="B34" s="39"/>
      <c r="C34" s="126"/>
      <c r="D34" s="137" t="s">
        <v>44</v>
      </c>
      <c r="E34" s="127"/>
      <c r="F34" s="162"/>
      <c r="G34" s="162"/>
      <c r="H34" s="126"/>
      <c r="I34" s="41" t="s">
        <v>43</v>
      </c>
      <c r="J34" s="41"/>
      <c r="K34" s="41"/>
      <c r="L34" s="40"/>
      <c r="M34" s="40"/>
      <c r="N34" s="40"/>
      <c r="O34" s="39"/>
      <c r="P34" s="39"/>
      <c r="Q34" s="39"/>
      <c r="R34" s="39"/>
      <c r="S34" s="39"/>
      <c r="T34" s="39"/>
      <c r="U34" s="99"/>
      <c r="V34" s="99"/>
      <c r="W34" s="99"/>
      <c r="X34" s="99"/>
      <c r="Y34" s="126"/>
      <c r="Z34" s="39" t="s">
        <v>42</v>
      </c>
      <c r="AA34" s="39"/>
      <c r="AB34" s="39"/>
      <c r="AC34" s="39"/>
      <c r="AD34" s="39"/>
      <c r="AE34" s="56"/>
      <c r="AG34" s="105"/>
    </row>
    <row r="35" spans="1:33" s="2" customFormat="1">
      <c r="A35" s="86"/>
      <c r="B35" s="39"/>
      <c r="C35" s="126"/>
      <c r="D35" s="137" t="s">
        <v>41</v>
      </c>
      <c r="E35" s="127"/>
      <c r="F35" s="127"/>
      <c r="G35" s="127"/>
      <c r="H35" s="137"/>
      <c r="I35" s="127"/>
      <c r="J35" s="127"/>
      <c r="K35" s="127"/>
      <c r="L35" s="138"/>
      <c r="M35" s="138"/>
      <c r="N35" s="162"/>
      <c r="O35" s="126"/>
      <c r="P35" s="39" t="s">
        <v>40</v>
      </c>
      <c r="Q35" s="39"/>
      <c r="R35" s="39"/>
      <c r="S35" s="39"/>
      <c r="T35" s="39"/>
      <c r="U35" s="39"/>
      <c r="V35" s="39"/>
      <c r="W35" s="39"/>
      <c r="X35" s="39"/>
      <c r="Y35" s="39"/>
      <c r="Z35" s="39"/>
      <c r="AA35" s="39"/>
      <c r="AB35" s="39"/>
      <c r="AC35" s="39"/>
      <c r="AD35" s="39"/>
      <c r="AE35" s="56"/>
      <c r="AG35" s="102"/>
    </row>
    <row r="36" spans="1:33" ht="13.8" thickBot="1">
      <c r="A36" s="87"/>
      <c r="B36" s="55"/>
      <c r="C36" s="100"/>
      <c r="D36" s="163" t="s">
        <v>39</v>
      </c>
      <c r="E36" s="164"/>
      <c r="F36" s="164"/>
      <c r="G36" s="164"/>
      <c r="H36" s="163"/>
      <c r="I36" s="164"/>
      <c r="J36" s="164"/>
      <c r="K36" s="164"/>
      <c r="L36" s="165"/>
      <c r="M36" s="165"/>
      <c r="N36" s="166"/>
      <c r="O36" s="100"/>
      <c r="P36" s="55" t="s">
        <v>38</v>
      </c>
      <c r="Q36" s="55"/>
      <c r="R36" s="55"/>
      <c r="S36" s="55"/>
      <c r="T36" s="55"/>
      <c r="U36" s="55"/>
      <c r="V36" s="55"/>
      <c r="W36" s="55"/>
      <c r="X36" s="55"/>
      <c r="Y36" s="55"/>
      <c r="Z36" s="55"/>
      <c r="AA36" s="55"/>
      <c r="AB36" s="55"/>
      <c r="AC36" s="55"/>
      <c r="AD36" s="55"/>
      <c r="AE36" s="54"/>
      <c r="AG36" s="105"/>
    </row>
    <row r="37" spans="1:33">
      <c r="A37" s="61" t="s">
        <v>112</v>
      </c>
      <c r="B37" s="60" t="s">
        <v>58</v>
      </c>
      <c r="C37" s="60"/>
      <c r="D37" s="60"/>
      <c r="E37" s="60"/>
      <c r="F37" s="60"/>
      <c r="G37" s="60"/>
      <c r="H37" s="60"/>
      <c r="I37" s="60"/>
      <c r="J37" s="218"/>
      <c r="K37" s="218"/>
      <c r="L37" s="218"/>
      <c r="M37" s="218"/>
      <c r="N37" s="218"/>
      <c r="O37" s="218"/>
      <c r="P37" s="218"/>
      <c r="Q37" s="218"/>
      <c r="R37" s="218"/>
      <c r="S37" s="218"/>
      <c r="T37" s="218"/>
      <c r="U37" s="218"/>
      <c r="V37" s="218"/>
      <c r="W37" s="156" t="s">
        <v>57</v>
      </c>
      <c r="X37" s="157"/>
      <c r="Y37" s="157"/>
      <c r="Z37" s="157"/>
      <c r="AA37" s="215"/>
      <c r="AB37" s="215"/>
      <c r="AC37" s="215"/>
      <c r="AD37" s="215"/>
      <c r="AE37" s="216"/>
      <c r="AG37" s="105"/>
    </row>
    <row r="38" spans="1:33" s="2" customFormat="1">
      <c r="A38" s="59"/>
      <c r="B38" s="39" t="s">
        <v>56</v>
      </c>
      <c r="C38" s="39"/>
      <c r="D38" s="39"/>
      <c r="E38" s="39"/>
      <c r="F38" s="38" t="s">
        <v>55</v>
      </c>
      <c r="G38" s="199"/>
      <c r="H38" s="199"/>
      <c r="I38" s="199"/>
      <c r="J38" s="199"/>
      <c r="K38" s="199"/>
      <c r="L38" s="199"/>
      <c r="M38" s="199"/>
      <c r="N38" s="199"/>
      <c r="O38" s="199"/>
      <c r="P38" s="199"/>
      <c r="Q38" s="199"/>
      <c r="R38" s="199"/>
      <c r="S38" s="199"/>
      <c r="T38" s="199"/>
      <c r="U38" s="199"/>
      <c r="V38" s="199"/>
      <c r="W38" s="204" t="s">
        <v>54</v>
      </c>
      <c r="X38" s="204"/>
      <c r="Y38" s="204"/>
      <c r="Z38" s="200"/>
      <c r="AA38" s="200"/>
      <c r="AB38" s="200"/>
      <c r="AC38" s="200"/>
      <c r="AD38" s="200"/>
      <c r="AE38" s="217"/>
      <c r="AG38" s="102"/>
    </row>
    <row r="39" spans="1:33">
      <c r="A39" s="58"/>
      <c r="B39" s="39" t="s">
        <v>53</v>
      </c>
      <c r="C39" s="39"/>
      <c r="D39" s="39"/>
      <c r="E39" s="39"/>
      <c r="F39" s="39"/>
      <c r="G39" s="214"/>
      <c r="H39" s="214"/>
      <c r="I39" s="127" t="s">
        <v>52</v>
      </c>
      <c r="J39" s="158"/>
      <c r="K39" s="159"/>
      <c r="L39" s="160"/>
      <c r="M39" s="160"/>
      <c r="N39" s="161" t="s">
        <v>309</v>
      </c>
      <c r="O39" s="198"/>
      <c r="P39" s="198"/>
      <c r="Q39" s="46" t="s">
        <v>51</v>
      </c>
      <c r="R39" s="125"/>
      <c r="S39" s="38" t="s">
        <v>50</v>
      </c>
      <c r="T39" s="125"/>
      <c r="U39" s="45" t="s">
        <v>49</v>
      </c>
      <c r="V39" s="38" t="s">
        <v>48</v>
      </c>
      <c r="W39" s="21"/>
      <c r="X39" s="38"/>
      <c r="Y39" s="38"/>
      <c r="Z39" s="38"/>
      <c r="AA39" s="38"/>
      <c r="AB39" s="200"/>
      <c r="AC39" s="200"/>
      <c r="AD39" s="39" t="s">
        <v>47</v>
      </c>
      <c r="AE39" s="56"/>
      <c r="AG39" s="104" t="str">
        <f t="shared" ref="AG39" si="2">IFERROR(((G39-AB39)+AB39/R39),"換算後要員数")</f>
        <v>換算後要員数</v>
      </c>
    </row>
    <row r="40" spans="1:33">
      <c r="A40" s="85"/>
      <c r="B40" s="39" t="s">
        <v>46</v>
      </c>
      <c r="C40" s="88"/>
      <c r="D40" s="88"/>
      <c r="E40" s="88"/>
      <c r="F40" s="88"/>
      <c r="G40" s="62" t="s">
        <v>45</v>
      </c>
      <c r="H40" s="88"/>
      <c r="I40" s="88"/>
      <c r="J40" s="88"/>
      <c r="K40" s="88"/>
      <c r="L40" s="88"/>
      <c r="M40" s="88"/>
      <c r="N40" s="88"/>
      <c r="O40" s="88"/>
      <c r="P40" s="88"/>
      <c r="Q40" s="88"/>
      <c r="R40" s="88"/>
      <c r="S40" s="88"/>
      <c r="T40" s="88"/>
      <c r="U40" s="88"/>
      <c r="V40" s="88"/>
      <c r="W40" s="88"/>
      <c r="X40" s="88"/>
      <c r="Y40" s="88"/>
      <c r="Z40" s="88"/>
      <c r="AA40" s="88"/>
      <c r="AB40" s="88"/>
      <c r="AC40" s="88"/>
      <c r="AD40" s="88"/>
      <c r="AE40" s="57"/>
      <c r="AG40" s="102"/>
    </row>
    <row r="41" spans="1:33" s="2" customFormat="1">
      <c r="A41" s="86"/>
      <c r="B41" s="39"/>
      <c r="C41" s="126"/>
      <c r="D41" s="137" t="s">
        <v>44</v>
      </c>
      <c r="E41" s="127"/>
      <c r="F41" s="162"/>
      <c r="G41" s="162"/>
      <c r="H41" s="126"/>
      <c r="I41" s="41" t="s">
        <v>43</v>
      </c>
      <c r="J41" s="41"/>
      <c r="K41" s="41"/>
      <c r="L41" s="40"/>
      <c r="M41" s="40"/>
      <c r="N41" s="40"/>
      <c r="O41" s="39"/>
      <c r="P41" s="39"/>
      <c r="Q41" s="39"/>
      <c r="R41" s="39"/>
      <c r="S41" s="39"/>
      <c r="T41" s="39"/>
      <c r="U41" s="99"/>
      <c r="V41" s="99"/>
      <c r="W41" s="99"/>
      <c r="X41" s="99"/>
      <c r="Y41" s="126"/>
      <c r="Z41" s="39" t="s">
        <v>42</v>
      </c>
      <c r="AA41" s="39"/>
      <c r="AB41" s="39"/>
      <c r="AC41" s="39"/>
      <c r="AD41" s="39"/>
      <c r="AE41" s="56"/>
      <c r="AG41" s="102"/>
    </row>
    <row r="42" spans="1:33">
      <c r="A42" s="86"/>
      <c r="B42" s="39"/>
      <c r="C42" s="126"/>
      <c r="D42" s="137" t="s">
        <v>41</v>
      </c>
      <c r="E42" s="127"/>
      <c r="F42" s="127"/>
      <c r="G42" s="127"/>
      <c r="H42" s="137"/>
      <c r="I42" s="127"/>
      <c r="J42" s="127"/>
      <c r="K42" s="127"/>
      <c r="L42" s="138"/>
      <c r="M42" s="138"/>
      <c r="N42" s="162"/>
      <c r="O42" s="126"/>
      <c r="P42" s="39" t="s">
        <v>40</v>
      </c>
      <c r="Q42" s="39"/>
      <c r="R42" s="39"/>
      <c r="S42" s="39"/>
      <c r="T42" s="39"/>
      <c r="U42" s="39"/>
      <c r="V42" s="39"/>
      <c r="W42" s="39"/>
      <c r="X42" s="39"/>
      <c r="Y42" s="39"/>
      <c r="Z42" s="39"/>
      <c r="AA42" s="39"/>
      <c r="AB42" s="39"/>
      <c r="AC42" s="39"/>
      <c r="AD42" s="39"/>
      <c r="AE42" s="56"/>
      <c r="AG42" s="102"/>
    </row>
    <row r="43" spans="1:33" ht="13.8" thickBot="1">
      <c r="A43" s="87"/>
      <c r="B43" s="55"/>
      <c r="C43" s="100"/>
      <c r="D43" s="163" t="s">
        <v>39</v>
      </c>
      <c r="E43" s="164"/>
      <c r="F43" s="164"/>
      <c r="G43" s="164"/>
      <c r="H43" s="163"/>
      <c r="I43" s="164"/>
      <c r="J43" s="164"/>
      <c r="K43" s="164"/>
      <c r="L43" s="165"/>
      <c r="M43" s="165"/>
      <c r="N43" s="166"/>
      <c r="O43" s="100"/>
      <c r="P43" s="55" t="s">
        <v>38</v>
      </c>
      <c r="Q43" s="55"/>
      <c r="R43" s="55"/>
      <c r="S43" s="55"/>
      <c r="T43" s="55"/>
      <c r="U43" s="55"/>
      <c r="V43" s="55"/>
      <c r="W43" s="55"/>
      <c r="X43" s="55"/>
      <c r="Y43" s="55"/>
      <c r="Z43" s="55"/>
      <c r="AA43" s="55"/>
      <c r="AB43" s="55"/>
      <c r="AC43" s="55"/>
      <c r="AD43" s="55"/>
      <c r="AE43" s="54"/>
      <c r="AG43" s="102"/>
    </row>
    <row r="44" spans="1:33" s="2" customFormat="1">
      <c r="A44" s="61" t="s">
        <v>111</v>
      </c>
      <c r="B44" s="60" t="s">
        <v>58</v>
      </c>
      <c r="C44" s="60"/>
      <c r="D44" s="60"/>
      <c r="E44" s="60"/>
      <c r="F44" s="60"/>
      <c r="G44" s="60"/>
      <c r="H44" s="60"/>
      <c r="I44" s="60"/>
      <c r="J44" s="218"/>
      <c r="K44" s="218"/>
      <c r="L44" s="218"/>
      <c r="M44" s="218"/>
      <c r="N44" s="218"/>
      <c r="O44" s="218"/>
      <c r="P44" s="218"/>
      <c r="Q44" s="218"/>
      <c r="R44" s="218"/>
      <c r="S44" s="218"/>
      <c r="T44" s="218"/>
      <c r="U44" s="218"/>
      <c r="V44" s="218"/>
      <c r="W44" s="156" t="s">
        <v>57</v>
      </c>
      <c r="X44" s="157"/>
      <c r="Y44" s="157"/>
      <c r="Z44" s="157"/>
      <c r="AA44" s="215"/>
      <c r="AB44" s="215"/>
      <c r="AC44" s="215"/>
      <c r="AD44" s="215"/>
      <c r="AE44" s="216"/>
      <c r="AG44" s="105"/>
    </row>
    <row r="45" spans="1:33">
      <c r="A45" s="59"/>
      <c r="B45" s="39" t="s">
        <v>56</v>
      </c>
      <c r="C45" s="39"/>
      <c r="D45" s="39"/>
      <c r="E45" s="39"/>
      <c r="F45" s="38" t="s">
        <v>55</v>
      </c>
      <c r="G45" s="199"/>
      <c r="H45" s="199"/>
      <c r="I45" s="199"/>
      <c r="J45" s="199"/>
      <c r="K45" s="199"/>
      <c r="L45" s="199"/>
      <c r="M45" s="199"/>
      <c r="N45" s="199"/>
      <c r="O45" s="199"/>
      <c r="P45" s="199"/>
      <c r="Q45" s="199"/>
      <c r="R45" s="199"/>
      <c r="S45" s="199"/>
      <c r="T45" s="199"/>
      <c r="U45" s="199"/>
      <c r="V45" s="199"/>
      <c r="W45" s="204" t="s">
        <v>54</v>
      </c>
      <c r="X45" s="204"/>
      <c r="Y45" s="204"/>
      <c r="Z45" s="200"/>
      <c r="AA45" s="200"/>
      <c r="AB45" s="200"/>
      <c r="AC45" s="200"/>
      <c r="AD45" s="200"/>
      <c r="AE45" s="217"/>
      <c r="AG45" s="105"/>
    </row>
    <row r="46" spans="1:33">
      <c r="A46" s="58"/>
      <c r="B46" s="39" t="s">
        <v>53</v>
      </c>
      <c r="C46" s="39"/>
      <c r="D46" s="39"/>
      <c r="E46" s="39"/>
      <c r="F46" s="39"/>
      <c r="G46" s="214"/>
      <c r="H46" s="214"/>
      <c r="I46" s="127" t="s">
        <v>52</v>
      </c>
      <c r="J46" s="158"/>
      <c r="K46" s="159"/>
      <c r="L46" s="160"/>
      <c r="M46" s="160"/>
      <c r="N46" s="161" t="s">
        <v>309</v>
      </c>
      <c r="O46" s="198"/>
      <c r="P46" s="198"/>
      <c r="Q46" s="46" t="s">
        <v>51</v>
      </c>
      <c r="R46" s="125"/>
      <c r="S46" s="38" t="s">
        <v>50</v>
      </c>
      <c r="T46" s="125"/>
      <c r="U46" s="45" t="s">
        <v>49</v>
      </c>
      <c r="V46" s="38" t="s">
        <v>48</v>
      </c>
      <c r="W46" s="21"/>
      <c r="X46" s="38"/>
      <c r="Y46" s="38"/>
      <c r="Z46" s="38"/>
      <c r="AA46" s="38"/>
      <c r="AB46" s="200"/>
      <c r="AC46" s="200"/>
      <c r="AD46" s="39" t="s">
        <v>47</v>
      </c>
      <c r="AE46" s="56"/>
      <c r="AG46" s="104" t="str">
        <f t="shared" ref="AG46" si="3">IFERROR(((G46-AB46)+AB46/R46),"換算後要員数")</f>
        <v>換算後要員数</v>
      </c>
    </row>
    <row r="47" spans="1:33" s="2" customFormat="1">
      <c r="A47" s="85"/>
      <c r="B47" s="39" t="s">
        <v>46</v>
      </c>
      <c r="C47" s="88"/>
      <c r="D47" s="88"/>
      <c r="E47" s="88"/>
      <c r="F47" s="88"/>
      <c r="G47" s="62" t="s">
        <v>45</v>
      </c>
      <c r="H47" s="88"/>
      <c r="I47" s="88"/>
      <c r="J47" s="88"/>
      <c r="K47" s="88"/>
      <c r="L47" s="88"/>
      <c r="M47" s="88"/>
      <c r="N47" s="88"/>
      <c r="O47" s="88"/>
      <c r="P47" s="88"/>
      <c r="Q47" s="88"/>
      <c r="R47" s="88"/>
      <c r="S47" s="88"/>
      <c r="T47" s="88"/>
      <c r="U47" s="88"/>
      <c r="V47" s="88"/>
      <c r="W47" s="88"/>
      <c r="X47" s="88"/>
      <c r="Y47" s="88"/>
      <c r="Z47" s="88"/>
      <c r="AA47" s="88"/>
      <c r="AB47" s="88"/>
      <c r="AC47" s="88"/>
      <c r="AD47" s="88"/>
      <c r="AE47" s="57"/>
      <c r="AG47" s="102"/>
    </row>
    <row r="48" spans="1:33">
      <c r="A48" s="86"/>
      <c r="B48" s="39"/>
      <c r="C48" s="126"/>
      <c r="D48" s="137" t="s">
        <v>44</v>
      </c>
      <c r="E48" s="127"/>
      <c r="F48" s="162"/>
      <c r="G48" s="162"/>
      <c r="H48" s="126"/>
      <c r="I48" s="41" t="s">
        <v>43</v>
      </c>
      <c r="J48" s="41"/>
      <c r="K48" s="41"/>
      <c r="L48" s="40"/>
      <c r="M48" s="40"/>
      <c r="N48" s="40"/>
      <c r="O48" s="39"/>
      <c r="P48" s="39"/>
      <c r="Q48" s="39"/>
      <c r="R48" s="39"/>
      <c r="S48" s="39"/>
      <c r="T48" s="39"/>
      <c r="U48" s="99"/>
      <c r="V48" s="99"/>
      <c r="W48" s="99"/>
      <c r="X48" s="99"/>
      <c r="Y48" s="126"/>
      <c r="Z48" s="39" t="s">
        <v>42</v>
      </c>
      <c r="AA48" s="39"/>
      <c r="AB48" s="39"/>
      <c r="AC48" s="39"/>
      <c r="AD48" s="39"/>
      <c r="AE48" s="56"/>
      <c r="AG48" s="102"/>
    </row>
    <row r="49" spans="1:33">
      <c r="A49" s="86"/>
      <c r="B49" s="39"/>
      <c r="C49" s="126"/>
      <c r="D49" s="137" t="s">
        <v>41</v>
      </c>
      <c r="E49" s="127"/>
      <c r="F49" s="127"/>
      <c r="G49" s="127"/>
      <c r="H49" s="137"/>
      <c r="I49" s="127"/>
      <c r="J49" s="127"/>
      <c r="K49" s="127"/>
      <c r="L49" s="138"/>
      <c r="M49" s="138"/>
      <c r="N49" s="162"/>
      <c r="O49" s="126"/>
      <c r="P49" s="39" t="s">
        <v>40</v>
      </c>
      <c r="Q49" s="39"/>
      <c r="R49" s="39"/>
      <c r="S49" s="39"/>
      <c r="T49" s="39"/>
      <c r="U49" s="39"/>
      <c r="V49" s="39"/>
      <c r="W49" s="39"/>
      <c r="X49" s="39"/>
      <c r="Y49" s="39"/>
      <c r="Z49" s="39"/>
      <c r="AA49" s="39"/>
      <c r="AB49" s="39"/>
      <c r="AC49" s="39"/>
      <c r="AD49" s="39"/>
      <c r="AE49" s="56"/>
      <c r="AG49" s="102"/>
    </row>
    <row r="50" spans="1:33" s="2" customFormat="1" ht="13.8" thickBot="1">
      <c r="A50" s="87"/>
      <c r="B50" s="55"/>
      <c r="C50" s="100"/>
      <c r="D50" s="163" t="s">
        <v>39</v>
      </c>
      <c r="E50" s="164"/>
      <c r="F50" s="164"/>
      <c r="G50" s="164"/>
      <c r="H50" s="163"/>
      <c r="I50" s="164"/>
      <c r="J50" s="164"/>
      <c r="K50" s="164"/>
      <c r="L50" s="165"/>
      <c r="M50" s="165"/>
      <c r="N50" s="166"/>
      <c r="O50" s="100"/>
      <c r="P50" s="55" t="s">
        <v>38</v>
      </c>
      <c r="Q50" s="55"/>
      <c r="R50" s="55"/>
      <c r="S50" s="55"/>
      <c r="T50" s="55"/>
      <c r="U50" s="55"/>
      <c r="V50" s="55"/>
      <c r="W50" s="55"/>
      <c r="X50" s="55"/>
      <c r="Y50" s="55"/>
      <c r="Z50" s="55"/>
      <c r="AA50" s="55"/>
      <c r="AB50" s="55"/>
      <c r="AC50" s="55"/>
      <c r="AD50" s="55"/>
      <c r="AE50" s="54"/>
      <c r="AG50" s="102"/>
    </row>
    <row r="51" spans="1:33">
      <c r="A51" s="61" t="s">
        <v>110</v>
      </c>
      <c r="B51" s="60" t="s">
        <v>58</v>
      </c>
      <c r="C51" s="60"/>
      <c r="D51" s="60"/>
      <c r="E51" s="60"/>
      <c r="F51" s="60"/>
      <c r="G51" s="60"/>
      <c r="H51" s="60"/>
      <c r="I51" s="60"/>
      <c r="J51" s="218"/>
      <c r="K51" s="218"/>
      <c r="L51" s="218"/>
      <c r="M51" s="218"/>
      <c r="N51" s="218"/>
      <c r="O51" s="218"/>
      <c r="P51" s="218"/>
      <c r="Q51" s="218"/>
      <c r="R51" s="218"/>
      <c r="S51" s="218"/>
      <c r="T51" s="218"/>
      <c r="U51" s="218"/>
      <c r="V51" s="218"/>
      <c r="W51" s="156" t="s">
        <v>57</v>
      </c>
      <c r="X51" s="157"/>
      <c r="Y51" s="157"/>
      <c r="Z51" s="157"/>
      <c r="AA51" s="215"/>
      <c r="AB51" s="215"/>
      <c r="AC51" s="215"/>
      <c r="AD51" s="215"/>
      <c r="AE51" s="216"/>
      <c r="AG51" s="105"/>
    </row>
    <row r="52" spans="1:33">
      <c r="A52" s="59"/>
      <c r="B52" s="39" t="s">
        <v>56</v>
      </c>
      <c r="C52" s="39"/>
      <c r="D52" s="39"/>
      <c r="E52" s="39"/>
      <c r="F52" s="38" t="s">
        <v>55</v>
      </c>
      <c r="G52" s="199"/>
      <c r="H52" s="199"/>
      <c r="I52" s="199"/>
      <c r="J52" s="199"/>
      <c r="K52" s="199"/>
      <c r="L52" s="199"/>
      <c r="M52" s="199"/>
      <c r="N52" s="199"/>
      <c r="O52" s="199"/>
      <c r="P52" s="199"/>
      <c r="Q52" s="199"/>
      <c r="R52" s="199"/>
      <c r="S52" s="199"/>
      <c r="T52" s="199"/>
      <c r="U52" s="199"/>
      <c r="V52" s="199"/>
      <c r="W52" s="204" t="s">
        <v>54</v>
      </c>
      <c r="X52" s="204"/>
      <c r="Y52" s="204"/>
      <c r="Z52" s="200"/>
      <c r="AA52" s="200"/>
      <c r="AB52" s="200"/>
      <c r="AC52" s="200"/>
      <c r="AD52" s="200"/>
      <c r="AE52" s="217"/>
      <c r="AG52" s="105"/>
    </row>
    <row r="53" spans="1:33" s="2" customFormat="1">
      <c r="A53" s="58"/>
      <c r="B53" s="39" t="s">
        <v>53</v>
      </c>
      <c r="C53" s="39"/>
      <c r="D53" s="39"/>
      <c r="E53" s="39"/>
      <c r="F53" s="39"/>
      <c r="G53" s="214"/>
      <c r="H53" s="214"/>
      <c r="I53" s="127" t="s">
        <v>52</v>
      </c>
      <c r="J53" s="158"/>
      <c r="K53" s="159"/>
      <c r="L53" s="160"/>
      <c r="M53" s="160"/>
      <c r="N53" s="161" t="s">
        <v>309</v>
      </c>
      <c r="O53" s="198"/>
      <c r="P53" s="198"/>
      <c r="Q53" s="46" t="s">
        <v>51</v>
      </c>
      <c r="R53" s="125"/>
      <c r="S53" s="38" t="s">
        <v>50</v>
      </c>
      <c r="T53" s="125"/>
      <c r="U53" s="45" t="s">
        <v>49</v>
      </c>
      <c r="V53" s="38" t="s">
        <v>48</v>
      </c>
      <c r="W53" s="21"/>
      <c r="X53" s="38"/>
      <c r="Y53" s="38"/>
      <c r="Z53" s="38"/>
      <c r="AA53" s="38"/>
      <c r="AB53" s="200"/>
      <c r="AC53" s="200"/>
      <c r="AD53" s="39" t="s">
        <v>47</v>
      </c>
      <c r="AE53" s="56"/>
      <c r="AG53" s="104" t="str">
        <f t="shared" ref="AG53" si="4">IFERROR(((G53-AB53)+AB53/R53),"換算後要員数")</f>
        <v>換算後要員数</v>
      </c>
    </row>
    <row r="54" spans="1:33">
      <c r="A54" s="85"/>
      <c r="B54" s="39" t="s">
        <v>46</v>
      </c>
      <c r="C54" s="88"/>
      <c r="D54" s="88"/>
      <c r="E54" s="88"/>
      <c r="F54" s="88"/>
      <c r="G54" s="62" t="s">
        <v>45</v>
      </c>
      <c r="H54" s="88"/>
      <c r="I54" s="88"/>
      <c r="J54" s="88"/>
      <c r="K54" s="88"/>
      <c r="L54" s="88"/>
      <c r="M54" s="88"/>
      <c r="N54" s="88"/>
      <c r="O54" s="88"/>
      <c r="P54" s="88"/>
      <c r="Q54" s="88"/>
      <c r="R54" s="88"/>
      <c r="S54" s="88"/>
      <c r="T54" s="88"/>
      <c r="U54" s="88"/>
      <c r="V54" s="88"/>
      <c r="W54" s="88"/>
      <c r="X54" s="88"/>
      <c r="Y54" s="88"/>
      <c r="Z54" s="88"/>
      <c r="AA54" s="88"/>
      <c r="AB54" s="88"/>
      <c r="AC54" s="88"/>
      <c r="AD54" s="88"/>
      <c r="AE54" s="57"/>
      <c r="AG54" s="105"/>
    </row>
    <row r="55" spans="1:33">
      <c r="A55" s="86"/>
      <c r="B55" s="39"/>
      <c r="C55" s="126"/>
      <c r="D55" s="137" t="s">
        <v>44</v>
      </c>
      <c r="E55" s="127"/>
      <c r="F55" s="162"/>
      <c r="G55" s="162"/>
      <c r="H55" s="126"/>
      <c r="I55" s="41" t="s">
        <v>43</v>
      </c>
      <c r="J55" s="41"/>
      <c r="K55" s="41"/>
      <c r="L55" s="40"/>
      <c r="M55" s="40"/>
      <c r="N55" s="40"/>
      <c r="O55" s="39"/>
      <c r="P55" s="39"/>
      <c r="Q55" s="39"/>
      <c r="R55" s="39"/>
      <c r="S55" s="39"/>
      <c r="T55" s="39"/>
      <c r="U55" s="99"/>
      <c r="V55" s="99"/>
      <c r="W55" s="99"/>
      <c r="X55" s="99"/>
      <c r="Y55" s="126"/>
      <c r="Z55" s="39" t="s">
        <v>42</v>
      </c>
      <c r="AA55" s="39"/>
      <c r="AB55" s="39"/>
      <c r="AC55" s="39"/>
      <c r="AD55" s="39"/>
      <c r="AE55" s="56"/>
      <c r="AG55" s="105"/>
    </row>
    <row r="56" spans="1:33" s="2" customFormat="1">
      <c r="A56" s="86"/>
      <c r="B56" s="39"/>
      <c r="C56" s="126"/>
      <c r="D56" s="137" t="s">
        <v>41</v>
      </c>
      <c r="E56" s="127"/>
      <c r="F56" s="127"/>
      <c r="G56" s="127"/>
      <c r="H56" s="137"/>
      <c r="I56" s="127"/>
      <c r="J56" s="127"/>
      <c r="K56" s="127"/>
      <c r="L56" s="138"/>
      <c r="M56" s="138"/>
      <c r="N56" s="162"/>
      <c r="O56" s="126"/>
      <c r="P56" s="39" t="s">
        <v>40</v>
      </c>
      <c r="Q56" s="39"/>
      <c r="R56" s="39"/>
      <c r="S56" s="39"/>
      <c r="T56" s="39"/>
      <c r="U56" s="39"/>
      <c r="V56" s="39"/>
      <c r="W56" s="39"/>
      <c r="X56" s="39"/>
      <c r="Y56" s="39"/>
      <c r="Z56" s="39"/>
      <c r="AA56" s="39"/>
      <c r="AB56" s="39"/>
      <c r="AC56" s="39"/>
      <c r="AD56" s="39"/>
      <c r="AE56" s="56"/>
      <c r="AG56" s="102"/>
    </row>
    <row r="57" spans="1:33" ht="13.8" thickBot="1">
      <c r="A57" s="87"/>
      <c r="B57" s="55"/>
      <c r="C57" s="100"/>
      <c r="D57" s="163" t="s">
        <v>39</v>
      </c>
      <c r="E57" s="164"/>
      <c r="F57" s="164"/>
      <c r="G57" s="164"/>
      <c r="H57" s="163"/>
      <c r="I57" s="164"/>
      <c r="J57" s="164"/>
      <c r="K57" s="164"/>
      <c r="L57" s="165"/>
      <c r="M57" s="165"/>
      <c r="N57" s="166"/>
      <c r="O57" s="100"/>
      <c r="P57" s="55" t="s">
        <v>38</v>
      </c>
      <c r="Q57" s="55"/>
      <c r="R57" s="55"/>
      <c r="S57" s="55"/>
      <c r="T57" s="55"/>
      <c r="U57" s="55"/>
      <c r="V57" s="55"/>
      <c r="W57" s="55"/>
      <c r="X57" s="55"/>
      <c r="Y57" s="55"/>
      <c r="Z57" s="55"/>
      <c r="AA57" s="55"/>
      <c r="AB57" s="55"/>
      <c r="AC57" s="55"/>
      <c r="AD57" s="55"/>
      <c r="AE57" s="54"/>
      <c r="AG57" s="105"/>
    </row>
    <row r="58" spans="1:33" s="2" customFormat="1">
      <c r="A58" s="61" t="s">
        <v>109</v>
      </c>
      <c r="B58" s="60" t="s">
        <v>58</v>
      </c>
      <c r="C58" s="60"/>
      <c r="D58" s="60"/>
      <c r="E58" s="60"/>
      <c r="F58" s="60"/>
      <c r="G58" s="60"/>
      <c r="H58" s="60"/>
      <c r="I58" s="60"/>
      <c r="J58" s="218"/>
      <c r="K58" s="218"/>
      <c r="L58" s="218"/>
      <c r="M58" s="218"/>
      <c r="N58" s="218"/>
      <c r="O58" s="218"/>
      <c r="P58" s="218"/>
      <c r="Q58" s="218"/>
      <c r="R58" s="218"/>
      <c r="S58" s="218"/>
      <c r="T58" s="218"/>
      <c r="U58" s="218"/>
      <c r="V58" s="218"/>
      <c r="W58" s="156" t="s">
        <v>57</v>
      </c>
      <c r="X58" s="157"/>
      <c r="Y58" s="157"/>
      <c r="Z58" s="157"/>
      <c r="AA58" s="215"/>
      <c r="AB58" s="215"/>
      <c r="AC58" s="215"/>
      <c r="AD58" s="215"/>
      <c r="AE58" s="216"/>
      <c r="AG58" s="105"/>
    </row>
    <row r="59" spans="1:33">
      <c r="A59" s="59"/>
      <c r="B59" s="39" t="s">
        <v>56</v>
      </c>
      <c r="C59" s="39"/>
      <c r="D59" s="39"/>
      <c r="E59" s="39"/>
      <c r="F59" s="38" t="s">
        <v>55</v>
      </c>
      <c r="G59" s="199"/>
      <c r="H59" s="199"/>
      <c r="I59" s="199"/>
      <c r="J59" s="199"/>
      <c r="K59" s="199"/>
      <c r="L59" s="199"/>
      <c r="M59" s="199"/>
      <c r="N59" s="199"/>
      <c r="O59" s="199"/>
      <c r="P59" s="199"/>
      <c r="Q59" s="199"/>
      <c r="R59" s="199"/>
      <c r="S59" s="199"/>
      <c r="T59" s="199"/>
      <c r="U59" s="199"/>
      <c r="V59" s="199"/>
      <c r="W59" s="204" t="s">
        <v>54</v>
      </c>
      <c r="X59" s="204"/>
      <c r="Y59" s="204"/>
      <c r="Z59" s="200"/>
      <c r="AA59" s="200"/>
      <c r="AB59" s="200"/>
      <c r="AC59" s="200"/>
      <c r="AD59" s="200"/>
      <c r="AE59" s="217"/>
      <c r="AG59" s="102"/>
    </row>
    <row r="60" spans="1:33">
      <c r="A60" s="58"/>
      <c r="B60" s="39" t="s">
        <v>53</v>
      </c>
      <c r="C60" s="39"/>
      <c r="D60" s="39"/>
      <c r="E60" s="39"/>
      <c r="F60" s="39"/>
      <c r="G60" s="214"/>
      <c r="H60" s="214"/>
      <c r="I60" s="127" t="s">
        <v>52</v>
      </c>
      <c r="J60" s="158"/>
      <c r="K60" s="159"/>
      <c r="L60" s="160"/>
      <c r="M60" s="160"/>
      <c r="N60" s="161" t="s">
        <v>309</v>
      </c>
      <c r="O60" s="198"/>
      <c r="P60" s="198"/>
      <c r="Q60" s="46" t="s">
        <v>51</v>
      </c>
      <c r="R60" s="125"/>
      <c r="S60" s="38" t="s">
        <v>50</v>
      </c>
      <c r="T60" s="125"/>
      <c r="U60" s="45" t="s">
        <v>49</v>
      </c>
      <c r="V60" s="38" t="s">
        <v>48</v>
      </c>
      <c r="W60" s="21"/>
      <c r="X60" s="38"/>
      <c r="Y60" s="38"/>
      <c r="Z60" s="38"/>
      <c r="AA60" s="38"/>
      <c r="AB60" s="200"/>
      <c r="AC60" s="200"/>
      <c r="AD60" s="39" t="s">
        <v>47</v>
      </c>
      <c r="AE60" s="56"/>
      <c r="AG60" s="104" t="str">
        <f t="shared" ref="AG60" si="5">IFERROR(((G60-AB60)+AB60/R60),"換算後要員数")</f>
        <v>換算後要員数</v>
      </c>
    </row>
    <row r="61" spans="1:33">
      <c r="A61" s="85"/>
      <c r="B61" s="39" t="s">
        <v>46</v>
      </c>
      <c r="C61" s="88"/>
      <c r="D61" s="88"/>
      <c r="E61" s="88"/>
      <c r="F61" s="88"/>
      <c r="G61" s="62" t="s">
        <v>45</v>
      </c>
      <c r="H61" s="88"/>
      <c r="I61" s="88"/>
      <c r="J61" s="88"/>
      <c r="K61" s="88"/>
      <c r="L61" s="88"/>
      <c r="M61" s="88"/>
      <c r="N61" s="88"/>
      <c r="O61" s="88"/>
      <c r="P61" s="88"/>
      <c r="Q61" s="88"/>
      <c r="R61" s="88"/>
      <c r="S61" s="88"/>
      <c r="T61" s="88"/>
      <c r="U61" s="88"/>
      <c r="V61" s="88"/>
      <c r="W61" s="88"/>
      <c r="X61" s="88"/>
      <c r="Y61" s="88"/>
      <c r="Z61" s="88"/>
      <c r="AA61" s="88"/>
      <c r="AB61" s="88"/>
      <c r="AC61" s="88"/>
      <c r="AD61" s="88"/>
      <c r="AE61" s="57"/>
      <c r="AG61" s="102"/>
    </row>
    <row r="62" spans="1:33">
      <c r="A62" s="86"/>
      <c r="B62" s="39"/>
      <c r="C62" s="126"/>
      <c r="D62" s="137" t="s">
        <v>44</v>
      </c>
      <c r="E62" s="127"/>
      <c r="F62" s="162"/>
      <c r="G62" s="162"/>
      <c r="H62" s="126"/>
      <c r="I62" s="41" t="s">
        <v>43</v>
      </c>
      <c r="J62" s="41"/>
      <c r="K62" s="41"/>
      <c r="L62" s="40"/>
      <c r="M62" s="40"/>
      <c r="N62" s="40"/>
      <c r="O62" s="39"/>
      <c r="P62" s="39"/>
      <c r="Q62" s="39"/>
      <c r="R62" s="39"/>
      <c r="S62" s="39"/>
      <c r="T62" s="39"/>
      <c r="U62" s="99"/>
      <c r="V62" s="99"/>
      <c r="W62" s="99"/>
      <c r="X62" s="99"/>
      <c r="Y62" s="126"/>
      <c r="Z62" s="39" t="s">
        <v>42</v>
      </c>
      <c r="AA62" s="39"/>
      <c r="AB62" s="39"/>
      <c r="AC62" s="39"/>
      <c r="AD62" s="39"/>
      <c r="AE62" s="56"/>
      <c r="AG62" s="102"/>
    </row>
    <row r="63" spans="1:33">
      <c r="A63" s="86"/>
      <c r="B63" s="39"/>
      <c r="C63" s="126"/>
      <c r="D63" s="137" t="s">
        <v>41</v>
      </c>
      <c r="E63" s="127"/>
      <c r="F63" s="127"/>
      <c r="G63" s="127"/>
      <c r="H63" s="137"/>
      <c r="I63" s="127"/>
      <c r="J63" s="127"/>
      <c r="K63" s="127"/>
      <c r="L63" s="138"/>
      <c r="M63" s="138"/>
      <c r="N63" s="162"/>
      <c r="O63" s="126"/>
      <c r="P63" s="39" t="s">
        <v>40</v>
      </c>
      <c r="Q63" s="39"/>
      <c r="R63" s="39"/>
      <c r="S63" s="39"/>
      <c r="T63" s="39"/>
      <c r="U63" s="39"/>
      <c r="V63" s="39"/>
      <c r="W63" s="39"/>
      <c r="X63" s="39"/>
      <c r="Y63" s="39"/>
      <c r="Z63" s="39"/>
      <c r="AA63" s="39"/>
      <c r="AB63" s="39"/>
      <c r="AC63" s="39"/>
      <c r="AD63" s="39"/>
      <c r="AE63" s="56"/>
      <c r="AG63" s="102"/>
    </row>
    <row r="64" spans="1:33" ht="13.8" thickBot="1">
      <c r="A64" s="87"/>
      <c r="B64" s="55"/>
      <c r="C64" s="100"/>
      <c r="D64" s="163" t="s">
        <v>39</v>
      </c>
      <c r="E64" s="164"/>
      <c r="F64" s="164"/>
      <c r="G64" s="164"/>
      <c r="H64" s="163"/>
      <c r="I64" s="164"/>
      <c r="J64" s="164"/>
      <c r="K64" s="164"/>
      <c r="L64" s="165"/>
      <c r="M64" s="165"/>
      <c r="N64" s="166"/>
      <c r="O64" s="100"/>
      <c r="P64" s="55" t="s">
        <v>38</v>
      </c>
      <c r="Q64" s="55"/>
      <c r="R64" s="55"/>
      <c r="S64" s="55"/>
      <c r="T64" s="55"/>
      <c r="U64" s="55"/>
      <c r="V64" s="55"/>
      <c r="W64" s="55"/>
      <c r="X64" s="55"/>
      <c r="Y64" s="55"/>
      <c r="Z64" s="55"/>
      <c r="AA64" s="55"/>
      <c r="AB64" s="55"/>
      <c r="AC64" s="55"/>
      <c r="AD64" s="55"/>
      <c r="AE64" s="54"/>
      <c r="AG64" s="102"/>
    </row>
    <row r="65" spans="1:33">
      <c r="A65" s="61" t="s">
        <v>108</v>
      </c>
      <c r="B65" s="60" t="s">
        <v>58</v>
      </c>
      <c r="C65" s="60"/>
      <c r="D65" s="60"/>
      <c r="E65" s="60"/>
      <c r="F65" s="60"/>
      <c r="G65" s="60"/>
      <c r="H65" s="60"/>
      <c r="I65" s="60"/>
      <c r="J65" s="218"/>
      <c r="K65" s="218"/>
      <c r="L65" s="218"/>
      <c r="M65" s="218"/>
      <c r="N65" s="218"/>
      <c r="O65" s="218"/>
      <c r="P65" s="218"/>
      <c r="Q65" s="218"/>
      <c r="R65" s="218"/>
      <c r="S65" s="218"/>
      <c r="T65" s="218"/>
      <c r="U65" s="218"/>
      <c r="V65" s="218"/>
      <c r="W65" s="156" t="s">
        <v>57</v>
      </c>
      <c r="X65" s="157"/>
      <c r="Y65" s="157"/>
      <c r="Z65" s="157"/>
      <c r="AA65" s="215"/>
      <c r="AB65" s="215"/>
      <c r="AC65" s="215"/>
      <c r="AD65" s="215"/>
      <c r="AE65" s="216"/>
      <c r="AG65" s="105"/>
    </row>
    <row r="66" spans="1:33">
      <c r="A66" s="59"/>
      <c r="B66" s="39" t="s">
        <v>56</v>
      </c>
      <c r="C66" s="39"/>
      <c r="D66" s="39"/>
      <c r="E66" s="39"/>
      <c r="F66" s="38" t="s">
        <v>55</v>
      </c>
      <c r="G66" s="199"/>
      <c r="H66" s="199"/>
      <c r="I66" s="199"/>
      <c r="J66" s="199"/>
      <c r="K66" s="199"/>
      <c r="L66" s="199"/>
      <c r="M66" s="199"/>
      <c r="N66" s="199"/>
      <c r="O66" s="199"/>
      <c r="P66" s="199"/>
      <c r="Q66" s="199"/>
      <c r="R66" s="199"/>
      <c r="S66" s="199"/>
      <c r="T66" s="199"/>
      <c r="U66" s="199"/>
      <c r="V66" s="199"/>
      <c r="W66" s="204" t="s">
        <v>54</v>
      </c>
      <c r="X66" s="204"/>
      <c r="Y66" s="204"/>
      <c r="Z66" s="200"/>
      <c r="AA66" s="200"/>
      <c r="AB66" s="200"/>
      <c r="AC66" s="200"/>
      <c r="AD66" s="200"/>
      <c r="AE66" s="217"/>
      <c r="AG66" s="105"/>
    </row>
    <row r="67" spans="1:33">
      <c r="A67" s="58"/>
      <c r="B67" s="39" t="s">
        <v>53</v>
      </c>
      <c r="C67" s="39"/>
      <c r="D67" s="39"/>
      <c r="E67" s="39"/>
      <c r="F67" s="39"/>
      <c r="G67" s="214"/>
      <c r="H67" s="214"/>
      <c r="I67" s="127" t="s">
        <v>52</v>
      </c>
      <c r="J67" s="158"/>
      <c r="K67" s="159"/>
      <c r="L67" s="160"/>
      <c r="M67" s="160"/>
      <c r="N67" s="161" t="s">
        <v>309</v>
      </c>
      <c r="O67" s="198"/>
      <c r="P67" s="198"/>
      <c r="Q67" s="46" t="s">
        <v>51</v>
      </c>
      <c r="R67" s="125"/>
      <c r="S67" s="38" t="s">
        <v>50</v>
      </c>
      <c r="T67" s="125"/>
      <c r="U67" s="45" t="s">
        <v>49</v>
      </c>
      <c r="V67" s="38" t="s">
        <v>48</v>
      </c>
      <c r="W67" s="21"/>
      <c r="X67" s="38"/>
      <c r="Y67" s="38"/>
      <c r="Z67" s="38"/>
      <c r="AA67" s="38"/>
      <c r="AB67" s="200"/>
      <c r="AC67" s="200"/>
      <c r="AD67" s="39" t="s">
        <v>47</v>
      </c>
      <c r="AE67" s="56"/>
      <c r="AG67" s="104" t="str">
        <f t="shared" ref="AG67" si="6">IFERROR(((G67-AB67)+AB67/R67),"換算後要員数")</f>
        <v>換算後要員数</v>
      </c>
    </row>
    <row r="68" spans="1:33">
      <c r="A68" s="85"/>
      <c r="B68" s="39" t="s">
        <v>46</v>
      </c>
      <c r="C68" s="88"/>
      <c r="D68" s="88"/>
      <c r="E68" s="88"/>
      <c r="F68" s="88"/>
      <c r="G68" s="62" t="s">
        <v>45</v>
      </c>
      <c r="H68" s="88"/>
      <c r="I68" s="88"/>
      <c r="J68" s="88"/>
      <c r="K68" s="88"/>
      <c r="L68" s="88"/>
      <c r="M68" s="88"/>
      <c r="N68" s="88"/>
      <c r="O68" s="88"/>
      <c r="P68" s="88"/>
      <c r="Q68" s="88"/>
      <c r="R68" s="88"/>
      <c r="S68" s="88"/>
      <c r="T68" s="88"/>
      <c r="U68" s="88"/>
      <c r="V68" s="88"/>
      <c r="W68" s="88"/>
      <c r="X68" s="88"/>
      <c r="Y68" s="88"/>
      <c r="Z68" s="88"/>
      <c r="AA68" s="88"/>
      <c r="AB68" s="88"/>
      <c r="AC68" s="88"/>
      <c r="AD68" s="88"/>
      <c r="AE68" s="57"/>
      <c r="AG68" s="102"/>
    </row>
    <row r="69" spans="1:33">
      <c r="A69" s="86"/>
      <c r="B69" s="39"/>
      <c r="C69" s="126"/>
      <c r="D69" s="137" t="s">
        <v>44</v>
      </c>
      <c r="E69" s="127"/>
      <c r="F69" s="162"/>
      <c r="G69" s="162"/>
      <c r="H69" s="126"/>
      <c r="I69" s="41" t="s">
        <v>43</v>
      </c>
      <c r="J69" s="41"/>
      <c r="K69" s="41"/>
      <c r="L69" s="40"/>
      <c r="M69" s="40"/>
      <c r="N69" s="40"/>
      <c r="O69" s="39"/>
      <c r="P69" s="39"/>
      <c r="Q69" s="39"/>
      <c r="R69" s="39"/>
      <c r="S69" s="39"/>
      <c r="T69" s="39"/>
      <c r="U69" s="99"/>
      <c r="V69" s="99"/>
      <c r="W69" s="99"/>
      <c r="X69" s="99"/>
      <c r="Y69" s="126"/>
      <c r="Z69" s="39" t="s">
        <v>42</v>
      </c>
      <c r="AA69" s="39"/>
      <c r="AB69" s="39"/>
      <c r="AC69" s="39"/>
      <c r="AD69" s="39"/>
      <c r="AE69" s="56"/>
      <c r="AG69" s="102"/>
    </row>
    <row r="70" spans="1:33">
      <c r="A70" s="86"/>
      <c r="B70" s="39"/>
      <c r="C70" s="126"/>
      <c r="D70" s="137" t="s">
        <v>41</v>
      </c>
      <c r="E70" s="127"/>
      <c r="F70" s="127"/>
      <c r="G70" s="127"/>
      <c r="H70" s="137"/>
      <c r="I70" s="127"/>
      <c r="J70" s="127"/>
      <c r="K70" s="127"/>
      <c r="L70" s="138"/>
      <c r="M70" s="138"/>
      <c r="N70" s="162"/>
      <c r="O70" s="126"/>
      <c r="P70" s="39" t="s">
        <v>40</v>
      </c>
      <c r="Q70" s="39"/>
      <c r="R70" s="39"/>
      <c r="S70" s="39"/>
      <c r="T70" s="39"/>
      <c r="U70" s="39"/>
      <c r="V70" s="39"/>
      <c r="W70" s="39"/>
      <c r="X70" s="39"/>
      <c r="Y70" s="39"/>
      <c r="Z70" s="39"/>
      <c r="AA70" s="39"/>
      <c r="AB70" s="39"/>
      <c r="AC70" s="39"/>
      <c r="AD70" s="39"/>
      <c r="AE70" s="56"/>
      <c r="AG70" s="102"/>
    </row>
    <row r="71" spans="1:33" ht="13.8" thickBot="1">
      <c r="A71" s="87"/>
      <c r="B71" s="55"/>
      <c r="C71" s="100"/>
      <c r="D71" s="163" t="s">
        <v>39</v>
      </c>
      <c r="E71" s="164"/>
      <c r="F71" s="164"/>
      <c r="G71" s="164"/>
      <c r="H71" s="163"/>
      <c r="I71" s="164"/>
      <c r="J71" s="164"/>
      <c r="K71" s="164"/>
      <c r="L71" s="165"/>
      <c r="M71" s="165"/>
      <c r="N71" s="166"/>
      <c r="O71" s="100"/>
      <c r="P71" s="55" t="s">
        <v>38</v>
      </c>
      <c r="Q71" s="55"/>
      <c r="R71" s="55"/>
      <c r="S71" s="55"/>
      <c r="T71" s="55"/>
      <c r="U71" s="55"/>
      <c r="V71" s="55"/>
      <c r="W71" s="55"/>
      <c r="X71" s="55"/>
      <c r="Y71" s="55"/>
      <c r="Z71" s="55"/>
      <c r="AA71" s="55"/>
      <c r="AB71" s="55"/>
      <c r="AC71" s="55"/>
      <c r="AD71" s="55"/>
      <c r="AE71" s="54"/>
      <c r="AG71" s="102"/>
    </row>
    <row r="72" spans="1:33">
      <c r="A72" s="61" t="s">
        <v>107</v>
      </c>
      <c r="B72" s="60" t="s">
        <v>58</v>
      </c>
      <c r="C72" s="60"/>
      <c r="D72" s="60"/>
      <c r="E72" s="60"/>
      <c r="F72" s="60"/>
      <c r="G72" s="60"/>
      <c r="H72" s="60"/>
      <c r="I72" s="60"/>
      <c r="J72" s="218"/>
      <c r="K72" s="218"/>
      <c r="L72" s="218"/>
      <c r="M72" s="218"/>
      <c r="N72" s="218"/>
      <c r="O72" s="218"/>
      <c r="P72" s="218"/>
      <c r="Q72" s="218"/>
      <c r="R72" s="218"/>
      <c r="S72" s="218"/>
      <c r="T72" s="218"/>
      <c r="U72" s="218"/>
      <c r="V72" s="218"/>
      <c r="W72" s="156" t="s">
        <v>57</v>
      </c>
      <c r="X72" s="157"/>
      <c r="Y72" s="157"/>
      <c r="Z72" s="157"/>
      <c r="AA72" s="215"/>
      <c r="AB72" s="215"/>
      <c r="AC72" s="215"/>
      <c r="AD72" s="215"/>
      <c r="AE72" s="216"/>
      <c r="AG72" s="105"/>
    </row>
    <row r="73" spans="1:33">
      <c r="A73" s="59"/>
      <c r="B73" s="39" t="s">
        <v>56</v>
      </c>
      <c r="C73" s="39"/>
      <c r="D73" s="39"/>
      <c r="E73" s="39"/>
      <c r="F73" s="38" t="s">
        <v>55</v>
      </c>
      <c r="G73" s="199"/>
      <c r="H73" s="199"/>
      <c r="I73" s="199"/>
      <c r="J73" s="199"/>
      <c r="K73" s="199"/>
      <c r="L73" s="199"/>
      <c r="M73" s="199"/>
      <c r="N73" s="199"/>
      <c r="O73" s="199"/>
      <c r="P73" s="199"/>
      <c r="Q73" s="199"/>
      <c r="R73" s="199"/>
      <c r="S73" s="199"/>
      <c r="T73" s="199"/>
      <c r="U73" s="199"/>
      <c r="V73" s="199"/>
      <c r="W73" s="204" t="s">
        <v>54</v>
      </c>
      <c r="X73" s="204"/>
      <c r="Y73" s="204"/>
      <c r="Z73" s="200"/>
      <c r="AA73" s="200"/>
      <c r="AB73" s="200"/>
      <c r="AC73" s="200"/>
      <c r="AD73" s="200"/>
      <c r="AE73" s="217"/>
      <c r="AG73" s="105"/>
    </row>
    <row r="74" spans="1:33">
      <c r="A74" s="58"/>
      <c r="B74" s="39" t="s">
        <v>53</v>
      </c>
      <c r="C74" s="39"/>
      <c r="D74" s="39"/>
      <c r="E74" s="39"/>
      <c r="F74" s="39"/>
      <c r="G74" s="214"/>
      <c r="H74" s="214"/>
      <c r="I74" s="127" t="s">
        <v>52</v>
      </c>
      <c r="J74" s="158"/>
      <c r="K74" s="159"/>
      <c r="L74" s="160"/>
      <c r="M74" s="160"/>
      <c r="N74" s="161" t="s">
        <v>309</v>
      </c>
      <c r="O74" s="198"/>
      <c r="P74" s="198"/>
      <c r="Q74" s="46" t="s">
        <v>51</v>
      </c>
      <c r="R74" s="125"/>
      <c r="S74" s="38" t="s">
        <v>50</v>
      </c>
      <c r="T74" s="125"/>
      <c r="U74" s="45" t="s">
        <v>49</v>
      </c>
      <c r="V74" s="38" t="s">
        <v>48</v>
      </c>
      <c r="W74" s="21"/>
      <c r="X74" s="38"/>
      <c r="Y74" s="38"/>
      <c r="Z74" s="38"/>
      <c r="AA74" s="38"/>
      <c r="AB74" s="200"/>
      <c r="AC74" s="200"/>
      <c r="AD74" s="39" t="s">
        <v>47</v>
      </c>
      <c r="AE74" s="56"/>
      <c r="AG74" s="104" t="str">
        <f t="shared" ref="AG74" si="7">IFERROR(((G74-AB74)+AB74/R74),"換算後要員数")</f>
        <v>換算後要員数</v>
      </c>
    </row>
    <row r="75" spans="1:33">
      <c r="A75" s="85"/>
      <c r="B75" s="39" t="s">
        <v>46</v>
      </c>
      <c r="C75" s="88"/>
      <c r="D75" s="88"/>
      <c r="E75" s="88"/>
      <c r="F75" s="88"/>
      <c r="G75" s="62" t="s">
        <v>45</v>
      </c>
      <c r="H75" s="88"/>
      <c r="I75" s="88"/>
      <c r="J75" s="88"/>
      <c r="K75" s="88"/>
      <c r="L75" s="88"/>
      <c r="M75" s="88"/>
      <c r="N75" s="88"/>
      <c r="O75" s="88"/>
      <c r="P75" s="88"/>
      <c r="Q75" s="88"/>
      <c r="R75" s="88"/>
      <c r="S75" s="88"/>
      <c r="T75" s="88"/>
      <c r="U75" s="88"/>
      <c r="V75" s="88"/>
      <c r="W75" s="88"/>
      <c r="X75" s="88"/>
      <c r="Y75" s="88"/>
      <c r="Z75" s="88"/>
      <c r="AA75" s="88"/>
      <c r="AB75" s="88"/>
      <c r="AC75" s="88"/>
      <c r="AD75" s="88"/>
      <c r="AE75" s="57"/>
      <c r="AG75" s="105"/>
    </row>
    <row r="76" spans="1:33">
      <c r="A76" s="86"/>
      <c r="B76" s="39"/>
      <c r="C76" s="126"/>
      <c r="D76" s="137" t="s">
        <v>44</v>
      </c>
      <c r="E76" s="127"/>
      <c r="F76" s="162"/>
      <c r="G76" s="162"/>
      <c r="H76" s="126"/>
      <c r="I76" s="41" t="s">
        <v>43</v>
      </c>
      <c r="J76" s="41"/>
      <c r="K76" s="41"/>
      <c r="L76" s="40"/>
      <c r="M76" s="40"/>
      <c r="N76" s="40"/>
      <c r="O76" s="39"/>
      <c r="P76" s="39"/>
      <c r="Q76" s="39"/>
      <c r="R76" s="39"/>
      <c r="S76" s="39"/>
      <c r="T76" s="39"/>
      <c r="U76" s="99"/>
      <c r="V76" s="99"/>
      <c r="W76" s="99"/>
      <c r="X76" s="99"/>
      <c r="Y76" s="126"/>
      <c r="Z76" s="39" t="s">
        <v>42</v>
      </c>
      <c r="AA76" s="39"/>
      <c r="AB76" s="39"/>
      <c r="AC76" s="39"/>
      <c r="AD76" s="39"/>
      <c r="AE76" s="56"/>
      <c r="AG76" s="105"/>
    </row>
    <row r="77" spans="1:33">
      <c r="A77" s="86"/>
      <c r="B77" s="39"/>
      <c r="C77" s="126"/>
      <c r="D77" s="137" t="s">
        <v>41</v>
      </c>
      <c r="E77" s="127"/>
      <c r="F77" s="127"/>
      <c r="G77" s="127"/>
      <c r="H77" s="137"/>
      <c r="I77" s="127"/>
      <c r="J77" s="127"/>
      <c r="K77" s="127"/>
      <c r="L77" s="138"/>
      <c r="M77" s="138"/>
      <c r="N77" s="162"/>
      <c r="O77" s="126"/>
      <c r="P77" s="39" t="s">
        <v>40</v>
      </c>
      <c r="Q77" s="39"/>
      <c r="R77" s="39"/>
      <c r="S77" s="39"/>
      <c r="T77" s="39"/>
      <c r="U77" s="39"/>
      <c r="V77" s="39"/>
      <c r="W77" s="39"/>
      <c r="X77" s="39"/>
      <c r="Y77" s="39"/>
      <c r="Z77" s="39"/>
      <c r="AA77" s="39"/>
      <c r="AB77" s="39"/>
      <c r="AC77" s="39"/>
      <c r="AD77" s="39"/>
      <c r="AE77" s="56"/>
      <c r="AG77" s="102"/>
    </row>
    <row r="78" spans="1:33" ht="13.8" thickBot="1">
      <c r="A78" s="87"/>
      <c r="B78" s="55"/>
      <c r="C78" s="100"/>
      <c r="D78" s="163" t="s">
        <v>39</v>
      </c>
      <c r="E78" s="164"/>
      <c r="F78" s="164"/>
      <c r="G78" s="164"/>
      <c r="H78" s="163"/>
      <c r="I78" s="164"/>
      <c r="J78" s="164"/>
      <c r="K78" s="164"/>
      <c r="L78" s="165"/>
      <c r="M78" s="165"/>
      <c r="N78" s="166"/>
      <c r="O78" s="100"/>
      <c r="P78" s="55" t="s">
        <v>38</v>
      </c>
      <c r="Q78" s="55"/>
      <c r="R78" s="55"/>
      <c r="S78" s="55"/>
      <c r="T78" s="55"/>
      <c r="U78" s="55"/>
      <c r="V78" s="55"/>
      <c r="W78" s="55"/>
      <c r="X78" s="55"/>
      <c r="Y78" s="55"/>
      <c r="Z78" s="55"/>
      <c r="AA78" s="55"/>
      <c r="AB78" s="55"/>
      <c r="AC78" s="55"/>
      <c r="AD78" s="55"/>
      <c r="AE78" s="54"/>
      <c r="AG78" s="105"/>
    </row>
    <row r="79" spans="1:33">
      <c r="A79" s="61" t="s">
        <v>106</v>
      </c>
      <c r="B79" s="60" t="s">
        <v>58</v>
      </c>
      <c r="C79" s="60"/>
      <c r="D79" s="60"/>
      <c r="E79" s="60"/>
      <c r="F79" s="60"/>
      <c r="G79" s="60"/>
      <c r="H79" s="60"/>
      <c r="I79" s="60"/>
      <c r="J79" s="218"/>
      <c r="K79" s="218"/>
      <c r="L79" s="218"/>
      <c r="M79" s="218"/>
      <c r="N79" s="218"/>
      <c r="O79" s="218"/>
      <c r="P79" s="218"/>
      <c r="Q79" s="218"/>
      <c r="R79" s="218"/>
      <c r="S79" s="218"/>
      <c r="T79" s="218"/>
      <c r="U79" s="218"/>
      <c r="V79" s="218"/>
      <c r="W79" s="156" t="s">
        <v>57</v>
      </c>
      <c r="X79" s="157"/>
      <c r="Y79" s="157"/>
      <c r="Z79" s="157"/>
      <c r="AA79" s="215"/>
      <c r="AB79" s="215"/>
      <c r="AC79" s="215"/>
      <c r="AD79" s="215"/>
      <c r="AE79" s="216"/>
      <c r="AG79" s="105"/>
    </row>
    <row r="80" spans="1:33">
      <c r="A80" s="59"/>
      <c r="B80" s="39" t="s">
        <v>56</v>
      </c>
      <c r="C80" s="39"/>
      <c r="D80" s="39"/>
      <c r="E80" s="39"/>
      <c r="F80" s="38" t="s">
        <v>55</v>
      </c>
      <c r="G80" s="199"/>
      <c r="H80" s="199"/>
      <c r="I80" s="199"/>
      <c r="J80" s="199"/>
      <c r="K80" s="199"/>
      <c r="L80" s="199"/>
      <c r="M80" s="199"/>
      <c r="N80" s="199"/>
      <c r="O80" s="199"/>
      <c r="P80" s="199"/>
      <c r="Q80" s="199"/>
      <c r="R80" s="199"/>
      <c r="S80" s="199"/>
      <c r="T80" s="199"/>
      <c r="U80" s="199"/>
      <c r="V80" s="199"/>
      <c r="W80" s="204" t="s">
        <v>54</v>
      </c>
      <c r="X80" s="204"/>
      <c r="Y80" s="204"/>
      <c r="Z80" s="200"/>
      <c r="AA80" s="200"/>
      <c r="AB80" s="200"/>
      <c r="AC80" s="200"/>
      <c r="AD80" s="200"/>
      <c r="AE80" s="217"/>
      <c r="AG80" s="102"/>
    </row>
    <row r="81" spans="1:33">
      <c r="A81" s="58"/>
      <c r="B81" s="39" t="s">
        <v>53</v>
      </c>
      <c r="C81" s="39"/>
      <c r="D81" s="39"/>
      <c r="E81" s="39"/>
      <c r="F81" s="39"/>
      <c r="G81" s="214"/>
      <c r="H81" s="214"/>
      <c r="I81" s="127" t="s">
        <v>52</v>
      </c>
      <c r="J81" s="158"/>
      <c r="K81" s="159"/>
      <c r="L81" s="160"/>
      <c r="M81" s="160"/>
      <c r="N81" s="161" t="s">
        <v>309</v>
      </c>
      <c r="O81" s="198"/>
      <c r="P81" s="198"/>
      <c r="Q81" s="46" t="s">
        <v>51</v>
      </c>
      <c r="R81" s="125"/>
      <c r="S81" s="38" t="s">
        <v>50</v>
      </c>
      <c r="T81" s="125"/>
      <c r="U81" s="45" t="s">
        <v>49</v>
      </c>
      <c r="V81" s="38" t="s">
        <v>48</v>
      </c>
      <c r="W81" s="21"/>
      <c r="X81" s="38"/>
      <c r="Y81" s="38"/>
      <c r="Z81" s="38"/>
      <c r="AA81" s="38"/>
      <c r="AB81" s="200"/>
      <c r="AC81" s="200"/>
      <c r="AD81" s="39" t="s">
        <v>47</v>
      </c>
      <c r="AE81" s="56"/>
      <c r="AG81" s="104" t="str">
        <f t="shared" ref="AG81" si="8">IFERROR(((G81-AB81)+AB81/R81),"換算後要員数")</f>
        <v>換算後要員数</v>
      </c>
    </row>
    <row r="82" spans="1:33">
      <c r="A82" s="85"/>
      <c r="B82" s="39" t="s">
        <v>46</v>
      </c>
      <c r="C82" s="88"/>
      <c r="D82" s="88"/>
      <c r="E82" s="88"/>
      <c r="F82" s="88"/>
      <c r="G82" s="62" t="s">
        <v>45</v>
      </c>
      <c r="H82" s="88"/>
      <c r="I82" s="88"/>
      <c r="J82" s="88"/>
      <c r="K82" s="88"/>
      <c r="L82" s="88"/>
      <c r="M82" s="88"/>
      <c r="N82" s="88"/>
      <c r="O82" s="88"/>
      <c r="P82" s="88"/>
      <c r="Q82" s="88"/>
      <c r="R82" s="88"/>
      <c r="S82" s="88"/>
      <c r="T82" s="88"/>
      <c r="U82" s="88"/>
      <c r="V82" s="88"/>
      <c r="W82" s="88"/>
      <c r="X82" s="88"/>
      <c r="Y82" s="88"/>
      <c r="Z82" s="88"/>
      <c r="AA82" s="88"/>
      <c r="AB82" s="88"/>
      <c r="AC82" s="88"/>
      <c r="AD82" s="88"/>
      <c r="AE82" s="57"/>
      <c r="AG82" s="102"/>
    </row>
    <row r="83" spans="1:33">
      <c r="A83" s="86"/>
      <c r="B83" s="39"/>
      <c r="C83" s="126"/>
      <c r="D83" s="137" t="s">
        <v>44</v>
      </c>
      <c r="E83" s="127"/>
      <c r="F83" s="162"/>
      <c r="G83" s="162"/>
      <c r="H83" s="126"/>
      <c r="I83" s="41" t="s">
        <v>43</v>
      </c>
      <c r="J83" s="41"/>
      <c r="K83" s="41"/>
      <c r="L83" s="40"/>
      <c r="M83" s="40"/>
      <c r="N83" s="40"/>
      <c r="O83" s="39"/>
      <c r="P83" s="39"/>
      <c r="Q83" s="39"/>
      <c r="R83" s="39"/>
      <c r="S83" s="39"/>
      <c r="T83" s="39"/>
      <c r="U83" s="99"/>
      <c r="V83" s="99"/>
      <c r="W83" s="99"/>
      <c r="X83" s="99"/>
      <c r="Y83" s="126"/>
      <c r="Z83" s="39" t="s">
        <v>42</v>
      </c>
      <c r="AA83" s="39"/>
      <c r="AB83" s="39"/>
      <c r="AC83" s="39"/>
      <c r="AD83" s="39"/>
      <c r="AE83" s="56"/>
      <c r="AG83" s="102"/>
    </row>
    <row r="84" spans="1:33">
      <c r="A84" s="86"/>
      <c r="B84" s="39"/>
      <c r="C84" s="126"/>
      <c r="D84" s="137" t="s">
        <v>41</v>
      </c>
      <c r="E84" s="127"/>
      <c r="F84" s="127"/>
      <c r="G84" s="127"/>
      <c r="H84" s="137"/>
      <c r="I84" s="127"/>
      <c r="J84" s="127"/>
      <c r="K84" s="127"/>
      <c r="L84" s="138"/>
      <c r="M84" s="138"/>
      <c r="N84" s="162"/>
      <c r="O84" s="126"/>
      <c r="P84" s="39" t="s">
        <v>40</v>
      </c>
      <c r="Q84" s="39"/>
      <c r="R84" s="39"/>
      <c r="S84" s="39"/>
      <c r="T84" s="39"/>
      <c r="U84" s="39"/>
      <c r="V84" s="39"/>
      <c r="W84" s="39"/>
      <c r="X84" s="39"/>
      <c r="Y84" s="39"/>
      <c r="Z84" s="39"/>
      <c r="AA84" s="39"/>
      <c r="AB84" s="39"/>
      <c r="AC84" s="39"/>
      <c r="AD84" s="39"/>
      <c r="AE84" s="56"/>
      <c r="AG84" s="102"/>
    </row>
    <row r="85" spans="1:33" ht="13.8" thickBot="1">
      <c r="A85" s="87"/>
      <c r="B85" s="55"/>
      <c r="C85" s="100"/>
      <c r="D85" s="163" t="s">
        <v>39</v>
      </c>
      <c r="E85" s="164"/>
      <c r="F85" s="164"/>
      <c r="G85" s="164"/>
      <c r="H85" s="163"/>
      <c r="I85" s="164"/>
      <c r="J85" s="164"/>
      <c r="K85" s="164"/>
      <c r="L85" s="165"/>
      <c r="M85" s="165"/>
      <c r="N85" s="166"/>
      <c r="O85" s="100"/>
      <c r="P85" s="55" t="s">
        <v>38</v>
      </c>
      <c r="Q85" s="55"/>
      <c r="R85" s="55"/>
      <c r="S85" s="55"/>
      <c r="T85" s="55"/>
      <c r="U85" s="55"/>
      <c r="V85" s="55"/>
      <c r="W85" s="55"/>
      <c r="X85" s="55"/>
      <c r="Y85" s="55"/>
      <c r="Z85" s="55"/>
      <c r="AA85" s="55"/>
      <c r="AB85" s="55"/>
      <c r="AC85" s="55"/>
      <c r="AD85" s="55"/>
      <c r="AE85" s="54"/>
      <c r="AG85" s="102"/>
    </row>
    <row r="86" spans="1:33">
      <c r="A86" s="61" t="s">
        <v>105</v>
      </c>
      <c r="B86" s="60" t="s">
        <v>58</v>
      </c>
      <c r="C86" s="60"/>
      <c r="D86" s="60"/>
      <c r="E86" s="60"/>
      <c r="F86" s="60"/>
      <c r="G86" s="60"/>
      <c r="H86" s="60"/>
      <c r="I86" s="60"/>
      <c r="J86" s="218"/>
      <c r="K86" s="218"/>
      <c r="L86" s="218"/>
      <c r="M86" s="218"/>
      <c r="N86" s="218"/>
      <c r="O86" s="218"/>
      <c r="P86" s="218"/>
      <c r="Q86" s="218"/>
      <c r="R86" s="218"/>
      <c r="S86" s="218"/>
      <c r="T86" s="218"/>
      <c r="U86" s="218"/>
      <c r="V86" s="218"/>
      <c r="W86" s="156" t="s">
        <v>57</v>
      </c>
      <c r="X86" s="157"/>
      <c r="Y86" s="157"/>
      <c r="Z86" s="157"/>
      <c r="AA86" s="215"/>
      <c r="AB86" s="215"/>
      <c r="AC86" s="215"/>
      <c r="AD86" s="215"/>
      <c r="AE86" s="216"/>
      <c r="AG86" s="105"/>
    </row>
    <row r="87" spans="1:33">
      <c r="A87" s="59"/>
      <c r="B87" s="39" t="s">
        <v>56</v>
      </c>
      <c r="C87" s="39"/>
      <c r="D87" s="39"/>
      <c r="E87" s="39"/>
      <c r="F87" s="38" t="s">
        <v>55</v>
      </c>
      <c r="G87" s="199"/>
      <c r="H87" s="199"/>
      <c r="I87" s="199"/>
      <c r="J87" s="199"/>
      <c r="K87" s="199"/>
      <c r="L87" s="199"/>
      <c r="M87" s="199"/>
      <c r="N87" s="199"/>
      <c r="O87" s="199"/>
      <c r="P87" s="199"/>
      <c r="Q87" s="199"/>
      <c r="R87" s="199"/>
      <c r="S87" s="199"/>
      <c r="T87" s="199"/>
      <c r="U87" s="199"/>
      <c r="V87" s="199"/>
      <c r="W87" s="204" t="s">
        <v>54</v>
      </c>
      <c r="X87" s="204"/>
      <c r="Y87" s="204"/>
      <c r="Z87" s="200"/>
      <c r="AA87" s="200"/>
      <c r="AB87" s="200"/>
      <c r="AC87" s="200"/>
      <c r="AD87" s="200"/>
      <c r="AE87" s="217"/>
      <c r="AG87" s="105"/>
    </row>
    <row r="88" spans="1:33">
      <c r="A88" s="58"/>
      <c r="B88" s="39" t="s">
        <v>53</v>
      </c>
      <c r="C88" s="39"/>
      <c r="D88" s="39"/>
      <c r="E88" s="39"/>
      <c r="F88" s="39"/>
      <c r="G88" s="214"/>
      <c r="H88" s="214"/>
      <c r="I88" s="127" t="s">
        <v>52</v>
      </c>
      <c r="J88" s="158"/>
      <c r="K88" s="159"/>
      <c r="L88" s="160"/>
      <c r="M88" s="160"/>
      <c r="N88" s="161" t="s">
        <v>309</v>
      </c>
      <c r="O88" s="198"/>
      <c r="P88" s="198"/>
      <c r="Q88" s="46" t="s">
        <v>51</v>
      </c>
      <c r="R88" s="125"/>
      <c r="S88" s="38" t="s">
        <v>50</v>
      </c>
      <c r="T88" s="125"/>
      <c r="U88" s="45" t="s">
        <v>49</v>
      </c>
      <c r="V88" s="38" t="s">
        <v>48</v>
      </c>
      <c r="W88" s="21"/>
      <c r="X88" s="38"/>
      <c r="Y88" s="38"/>
      <c r="Z88" s="38"/>
      <c r="AA88" s="38"/>
      <c r="AB88" s="200"/>
      <c r="AC88" s="200"/>
      <c r="AD88" s="39" t="s">
        <v>47</v>
      </c>
      <c r="AE88" s="56"/>
      <c r="AG88" s="104" t="str">
        <f t="shared" ref="AG88" si="9">IFERROR(((G88-AB88)+AB88/R88),"換算後要員数")</f>
        <v>換算後要員数</v>
      </c>
    </row>
    <row r="89" spans="1:33">
      <c r="A89" s="85"/>
      <c r="B89" s="39" t="s">
        <v>46</v>
      </c>
      <c r="C89" s="88"/>
      <c r="D89" s="88"/>
      <c r="E89" s="88"/>
      <c r="F89" s="88"/>
      <c r="G89" s="62" t="s">
        <v>45</v>
      </c>
      <c r="H89" s="88"/>
      <c r="I89" s="88"/>
      <c r="J89" s="88"/>
      <c r="K89" s="88"/>
      <c r="L89" s="88"/>
      <c r="M89" s="88"/>
      <c r="N89" s="88"/>
      <c r="O89" s="88"/>
      <c r="P89" s="88"/>
      <c r="Q89" s="88"/>
      <c r="R89" s="88"/>
      <c r="S89" s="88"/>
      <c r="T89" s="88"/>
      <c r="U89" s="88"/>
      <c r="V89" s="88"/>
      <c r="W89" s="88"/>
      <c r="X89" s="88"/>
      <c r="Y89" s="88"/>
      <c r="Z89" s="88"/>
      <c r="AA89" s="88"/>
      <c r="AB89" s="88"/>
      <c r="AC89" s="88"/>
      <c r="AD89" s="88"/>
      <c r="AE89" s="57"/>
      <c r="AG89" s="102"/>
    </row>
    <row r="90" spans="1:33">
      <c r="A90" s="86"/>
      <c r="B90" s="39"/>
      <c r="C90" s="126"/>
      <c r="D90" s="137" t="s">
        <v>44</v>
      </c>
      <c r="E90" s="127"/>
      <c r="F90" s="162"/>
      <c r="G90" s="162"/>
      <c r="H90" s="126"/>
      <c r="I90" s="41" t="s">
        <v>43</v>
      </c>
      <c r="J90" s="41"/>
      <c r="K90" s="41"/>
      <c r="L90" s="40"/>
      <c r="M90" s="40"/>
      <c r="N90" s="40"/>
      <c r="O90" s="39"/>
      <c r="P90" s="39"/>
      <c r="Q90" s="39"/>
      <c r="R90" s="39"/>
      <c r="S90" s="39"/>
      <c r="T90" s="39"/>
      <c r="U90" s="99"/>
      <c r="V90" s="99"/>
      <c r="W90" s="99"/>
      <c r="X90" s="99"/>
      <c r="Y90" s="126"/>
      <c r="Z90" s="39" t="s">
        <v>42</v>
      </c>
      <c r="AA90" s="39"/>
      <c r="AB90" s="39"/>
      <c r="AC90" s="39"/>
      <c r="AD90" s="39"/>
      <c r="AE90" s="56"/>
      <c r="AG90" s="102"/>
    </row>
    <row r="91" spans="1:33">
      <c r="A91" s="86"/>
      <c r="B91" s="39"/>
      <c r="C91" s="126"/>
      <c r="D91" s="137" t="s">
        <v>41</v>
      </c>
      <c r="E91" s="127"/>
      <c r="F91" s="127"/>
      <c r="G91" s="127"/>
      <c r="H91" s="137"/>
      <c r="I91" s="127"/>
      <c r="J91" s="127"/>
      <c r="K91" s="127"/>
      <c r="L91" s="138"/>
      <c r="M91" s="138"/>
      <c r="N91" s="162"/>
      <c r="O91" s="126"/>
      <c r="P91" s="39" t="s">
        <v>40</v>
      </c>
      <c r="Q91" s="39"/>
      <c r="R91" s="39"/>
      <c r="S91" s="39"/>
      <c r="T91" s="39"/>
      <c r="U91" s="39"/>
      <c r="V91" s="39"/>
      <c r="W91" s="39"/>
      <c r="X91" s="39"/>
      <c r="Y91" s="39"/>
      <c r="Z91" s="39"/>
      <c r="AA91" s="39"/>
      <c r="AB91" s="39"/>
      <c r="AC91" s="39"/>
      <c r="AD91" s="39"/>
      <c r="AE91" s="56"/>
      <c r="AG91" s="102"/>
    </row>
    <row r="92" spans="1:33" ht="13.8" thickBot="1">
      <c r="A92" s="87"/>
      <c r="B92" s="55"/>
      <c r="C92" s="100"/>
      <c r="D92" s="163" t="s">
        <v>39</v>
      </c>
      <c r="E92" s="164"/>
      <c r="F92" s="164"/>
      <c r="G92" s="164"/>
      <c r="H92" s="163"/>
      <c r="I92" s="164"/>
      <c r="J92" s="164"/>
      <c r="K92" s="164"/>
      <c r="L92" s="165"/>
      <c r="M92" s="165"/>
      <c r="N92" s="166"/>
      <c r="O92" s="100"/>
      <c r="P92" s="55" t="s">
        <v>38</v>
      </c>
      <c r="Q92" s="55"/>
      <c r="R92" s="55"/>
      <c r="S92" s="55"/>
      <c r="T92" s="55"/>
      <c r="U92" s="55"/>
      <c r="V92" s="55"/>
      <c r="W92" s="55"/>
      <c r="X92" s="55"/>
      <c r="Y92" s="55"/>
      <c r="Z92" s="55"/>
      <c r="AA92" s="55"/>
      <c r="AB92" s="55"/>
      <c r="AC92" s="55"/>
      <c r="AD92" s="55"/>
      <c r="AE92" s="54"/>
      <c r="AG92" s="102"/>
    </row>
    <row r="93" spans="1:33">
      <c r="A93" s="61" t="s">
        <v>104</v>
      </c>
      <c r="B93" s="60" t="s">
        <v>58</v>
      </c>
      <c r="C93" s="60"/>
      <c r="D93" s="60"/>
      <c r="E93" s="60"/>
      <c r="F93" s="60"/>
      <c r="G93" s="60"/>
      <c r="H93" s="60"/>
      <c r="I93" s="60"/>
      <c r="J93" s="218"/>
      <c r="K93" s="218"/>
      <c r="L93" s="218"/>
      <c r="M93" s="218"/>
      <c r="N93" s="218"/>
      <c r="O93" s="218"/>
      <c r="P93" s="218"/>
      <c r="Q93" s="218"/>
      <c r="R93" s="218"/>
      <c r="S93" s="218"/>
      <c r="T93" s="218"/>
      <c r="U93" s="218"/>
      <c r="V93" s="218"/>
      <c r="W93" s="156" t="s">
        <v>57</v>
      </c>
      <c r="X93" s="157"/>
      <c r="Y93" s="157"/>
      <c r="Z93" s="157"/>
      <c r="AA93" s="215"/>
      <c r="AB93" s="215"/>
      <c r="AC93" s="215"/>
      <c r="AD93" s="215"/>
      <c r="AE93" s="216"/>
      <c r="AG93" s="105"/>
    </row>
    <row r="94" spans="1:33">
      <c r="A94" s="59"/>
      <c r="B94" s="39" t="s">
        <v>56</v>
      </c>
      <c r="C94" s="39"/>
      <c r="D94" s="39"/>
      <c r="E94" s="39"/>
      <c r="F94" s="38" t="s">
        <v>55</v>
      </c>
      <c r="G94" s="199"/>
      <c r="H94" s="199"/>
      <c r="I94" s="199"/>
      <c r="J94" s="199"/>
      <c r="K94" s="199"/>
      <c r="L94" s="199"/>
      <c r="M94" s="199"/>
      <c r="N94" s="199"/>
      <c r="O94" s="199"/>
      <c r="P94" s="199"/>
      <c r="Q94" s="199"/>
      <c r="R94" s="199"/>
      <c r="S94" s="199"/>
      <c r="T94" s="199"/>
      <c r="U94" s="199"/>
      <c r="V94" s="199"/>
      <c r="W94" s="204" t="s">
        <v>54</v>
      </c>
      <c r="X94" s="204"/>
      <c r="Y94" s="204"/>
      <c r="Z94" s="200"/>
      <c r="AA94" s="200"/>
      <c r="AB94" s="200"/>
      <c r="AC94" s="200"/>
      <c r="AD94" s="200"/>
      <c r="AE94" s="217"/>
      <c r="AG94" s="105"/>
    </row>
    <row r="95" spans="1:33">
      <c r="A95" s="58"/>
      <c r="B95" s="39" t="s">
        <v>53</v>
      </c>
      <c r="C95" s="39"/>
      <c r="D95" s="39"/>
      <c r="E95" s="39"/>
      <c r="F95" s="39"/>
      <c r="G95" s="214"/>
      <c r="H95" s="214"/>
      <c r="I95" s="127" t="s">
        <v>52</v>
      </c>
      <c r="J95" s="158"/>
      <c r="K95" s="159"/>
      <c r="L95" s="160"/>
      <c r="M95" s="160"/>
      <c r="N95" s="161" t="s">
        <v>309</v>
      </c>
      <c r="O95" s="198"/>
      <c r="P95" s="198"/>
      <c r="Q95" s="46" t="s">
        <v>51</v>
      </c>
      <c r="R95" s="125"/>
      <c r="S95" s="38" t="s">
        <v>50</v>
      </c>
      <c r="T95" s="125"/>
      <c r="U95" s="45" t="s">
        <v>49</v>
      </c>
      <c r="V95" s="38" t="s">
        <v>48</v>
      </c>
      <c r="W95" s="21"/>
      <c r="X95" s="38"/>
      <c r="Y95" s="38"/>
      <c r="Z95" s="38"/>
      <c r="AA95" s="38"/>
      <c r="AB95" s="200"/>
      <c r="AC95" s="200"/>
      <c r="AD95" s="39" t="s">
        <v>47</v>
      </c>
      <c r="AE95" s="56"/>
      <c r="AG95" s="104" t="str">
        <f t="shared" ref="AG95" si="10">IFERROR(((G95-AB95)+AB95/R95),"換算後要員数")</f>
        <v>換算後要員数</v>
      </c>
    </row>
    <row r="96" spans="1:33">
      <c r="A96" s="85"/>
      <c r="B96" s="39" t="s">
        <v>46</v>
      </c>
      <c r="C96" s="88"/>
      <c r="D96" s="88"/>
      <c r="E96" s="88"/>
      <c r="F96" s="88"/>
      <c r="G96" s="62" t="s">
        <v>45</v>
      </c>
      <c r="H96" s="88"/>
      <c r="I96" s="88"/>
      <c r="J96" s="88"/>
      <c r="K96" s="88"/>
      <c r="L96" s="88"/>
      <c r="M96" s="88"/>
      <c r="N96" s="88"/>
      <c r="O96" s="88"/>
      <c r="P96" s="88"/>
      <c r="Q96" s="88"/>
      <c r="R96" s="88"/>
      <c r="S96" s="88"/>
      <c r="T96" s="88"/>
      <c r="U96" s="88"/>
      <c r="V96" s="88"/>
      <c r="W96" s="88"/>
      <c r="X96" s="88"/>
      <c r="Y96" s="88"/>
      <c r="Z96" s="88"/>
      <c r="AA96" s="88"/>
      <c r="AB96" s="88"/>
      <c r="AC96" s="88"/>
      <c r="AD96" s="88"/>
      <c r="AE96" s="57"/>
      <c r="AG96" s="105"/>
    </row>
    <row r="97" spans="1:33">
      <c r="A97" s="86"/>
      <c r="B97" s="39"/>
      <c r="C97" s="126"/>
      <c r="D97" s="137" t="s">
        <v>44</v>
      </c>
      <c r="E97" s="127"/>
      <c r="F97" s="162"/>
      <c r="G97" s="162"/>
      <c r="H97" s="126"/>
      <c r="I97" s="41" t="s">
        <v>43</v>
      </c>
      <c r="J97" s="41"/>
      <c r="K97" s="41"/>
      <c r="L97" s="40"/>
      <c r="M97" s="40"/>
      <c r="N97" s="40"/>
      <c r="O97" s="39"/>
      <c r="P97" s="39"/>
      <c r="Q97" s="39"/>
      <c r="R97" s="39"/>
      <c r="S97" s="39"/>
      <c r="T97" s="39"/>
      <c r="U97" s="99"/>
      <c r="V97" s="99"/>
      <c r="W97" s="99"/>
      <c r="X97" s="99"/>
      <c r="Y97" s="126"/>
      <c r="Z97" s="39" t="s">
        <v>42</v>
      </c>
      <c r="AA97" s="39"/>
      <c r="AB97" s="39"/>
      <c r="AC97" s="39"/>
      <c r="AD97" s="39"/>
      <c r="AE97" s="56"/>
      <c r="AG97" s="105"/>
    </row>
    <row r="98" spans="1:33">
      <c r="A98" s="86"/>
      <c r="B98" s="39"/>
      <c r="C98" s="126"/>
      <c r="D98" s="137" t="s">
        <v>41</v>
      </c>
      <c r="E98" s="127"/>
      <c r="F98" s="127"/>
      <c r="G98" s="127"/>
      <c r="H98" s="137"/>
      <c r="I98" s="127"/>
      <c r="J98" s="127"/>
      <c r="K98" s="127"/>
      <c r="L98" s="138"/>
      <c r="M98" s="138"/>
      <c r="N98" s="162"/>
      <c r="O98" s="126"/>
      <c r="P98" s="39" t="s">
        <v>40</v>
      </c>
      <c r="Q98" s="39"/>
      <c r="R98" s="39"/>
      <c r="S98" s="39"/>
      <c r="T98" s="39"/>
      <c r="U98" s="39"/>
      <c r="V98" s="39"/>
      <c r="W98" s="39"/>
      <c r="X98" s="39"/>
      <c r="Y98" s="39"/>
      <c r="Z98" s="39"/>
      <c r="AA98" s="39"/>
      <c r="AB98" s="39"/>
      <c r="AC98" s="39"/>
      <c r="AD98" s="39"/>
      <c r="AE98" s="56"/>
      <c r="AG98" s="102"/>
    </row>
    <row r="99" spans="1:33" ht="13.8" thickBot="1">
      <c r="A99" s="87"/>
      <c r="B99" s="55"/>
      <c r="C99" s="100"/>
      <c r="D99" s="163" t="s">
        <v>39</v>
      </c>
      <c r="E99" s="164"/>
      <c r="F99" s="164"/>
      <c r="G99" s="164"/>
      <c r="H99" s="163"/>
      <c r="I99" s="164"/>
      <c r="J99" s="164"/>
      <c r="K99" s="164"/>
      <c r="L99" s="165"/>
      <c r="M99" s="165"/>
      <c r="N99" s="166"/>
      <c r="O99" s="100"/>
      <c r="P99" s="55" t="s">
        <v>38</v>
      </c>
      <c r="Q99" s="55"/>
      <c r="R99" s="55"/>
      <c r="S99" s="55"/>
      <c r="T99" s="55"/>
      <c r="U99" s="55"/>
      <c r="V99" s="55"/>
      <c r="W99" s="55"/>
      <c r="X99" s="55"/>
      <c r="Y99" s="55"/>
      <c r="Z99" s="55"/>
      <c r="AA99" s="55"/>
      <c r="AB99" s="55"/>
      <c r="AC99" s="55"/>
      <c r="AD99" s="55"/>
      <c r="AE99" s="54"/>
      <c r="AG99" s="105"/>
    </row>
    <row r="100" spans="1:33">
      <c r="A100" s="61" t="s">
        <v>103</v>
      </c>
      <c r="B100" s="60" t="s">
        <v>58</v>
      </c>
      <c r="C100" s="60"/>
      <c r="D100" s="60"/>
      <c r="E100" s="60"/>
      <c r="F100" s="60"/>
      <c r="G100" s="60"/>
      <c r="H100" s="60"/>
      <c r="I100" s="60"/>
      <c r="J100" s="218"/>
      <c r="K100" s="218"/>
      <c r="L100" s="218"/>
      <c r="M100" s="218"/>
      <c r="N100" s="218"/>
      <c r="O100" s="218"/>
      <c r="P100" s="218"/>
      <c r="Q100" s="218"/>
      <c r="R100" s="218"/>
      <c r="S100" s="218"/>
      <c r="T100" s="218"/>
      <c r="U100" s="218"/>
      <c r="V100" s="218"/>
      <c r="W100" s="156" t="s">
        <v>57</v>
      </c>
      <c r="X100" s="157"/>
      <c r="Y100" s="157"/>
      <c r="Z100" s="157"/>
      <c r="AA100" s="215"/>
      <c r="AB100" s="215"/>
      <c r="AC100" s="215"/>
      <c r="AD100" s="215"/>
      <c r="AE100" s="216"/>
      <c r="AG100" s="105"/>
    </row>
    <row r="101" spans="1:33">
      <c r="A101" s="59"/>
      <c r="B101" s="39" t="s">
        <v>56</v>
      </c>
      <c r="C101" s="39"/>
      <c r="D101" s="39"/>
      <c r="E101" s="39"/>
      <c r="F101" s="38" t="s">
        <v>55</v>
      </c>
      <c r="G101" s="199"/>
      <c r="H101" s="199"/>
      <c r="I101" s="199"/>
      <c r="J101" s="199"/>
      <c r="K101" s="199"/>
      <c r="L101" s="199"/>
      <c r="M101" s="199"/>
      <c r="N101" s="199"/>
      <c r="O101" s="199"/>
      <c r="P101" s="199"/>
      <c r="Q101" s="199"/>
      <c r="R101" s="199"/>
      <c r="S101" s="199"/>
      <c r="T101" s="199"/>
      <c r="U101" s="199"/>
      <c r="V101" s="199"/>
      <c r="W101" s="204" t="s">
        <v>54</v>
      </c>
      <c r="X101" s="204"/>
      <c r="Y101" s="204"/>
      <c r="Z101" s="200"/>
      <c r="AA101" s="200"/>
      <c r="AB101" s="200"/>
      <c r="AC101" s="200"/>
      <c r="AD101" s="200"/>
      <c r="AE101" s="217"/>
      <c r="AG101" s="102"/>
    </row>
    <row r="102" spans="1:33">
      <c r="A102" s="58"/>
      <c r="B102" s="39" t="s">
        <v>53</v>
      </c>
      <c r="C102" s="39"/>
      <c r="D102" s="39"/>
      <c r="E102" s="39"/>
      <c r="F102" s="39"/>
      <c r="G102" s="214"/>
      <c r="H102" s="214"/>
      <c r="I102" s="127" t="s">
        <v>52</v>
      </c>
      <c r="J102" s="158"/>
      <c r="K102" s="159"/>
      <c r="L102" s="160"/>
      <c r="M102" s="160"/>
      <c r="N102" s="161" t="s">
        <v>309</v>
      </c>
      <c r="O102" s="198"/>
      <c r="P102" s="198"/>
      <c r="Q102" s="46" t="s">
        <v>51</v>
      </c>
      <c r="R102" s="125"/>
      <c r="S102" s="38" t="s">
        <v>50</v>
      </c>
      <c r="T102" s="125"/>
      <c r="U102" s="45" t="s">
        <v>49</v>
      </c>
      <c r="V102" s="38" t="s">
        <v>48</v>
      </c>
      <c r="W102" s="21"/>
      <c r="X102" s="38"/>
      <c r="Y102" s="38"/>
      <c r="Z102" s="38"/>
      <c r="AA102" s="38"/>
      <c r="AB102" s="200"/>
      <c r="AC102" s="200"/>
      <c r="AD102" s="39" t="s">
        <v>47</v>
      </c>
      <c r="AE102" s="56"/>
      <c r="AG102" s="104" t="str">
        <f t="shared" ref="AG102" si="11">IFERROR(((G102-AB102)+AB102/R102),"換算後要員数")</f>
        <v>換算後要員数</v>
      </c>
    </row>
    <row r="103" spans="1:33">
      <c r="A103" s="85"/>
      <c r="B103" s="39" t="s">
        <v>46</v>
      </c>
      <c r="C103" s="88"/>
      <c r="D103" s="88"/>
      <c r="E103" s="88"/>
      <c r="F103" s="88"/>
      <c r="G103" s="62" t="s">
        <v>45</v>
      </c>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57"/>
      <c r="AG103" s="102"/>
    </row>
    <row r="104" spans="1:33">
      <c r="A104" s="86"/>
      <c r="B104" s="39"/>
      <c r="C104" s="126"/>
      <c r="D104" s="137" t="s">
        <v>44</v>
      </c>
      <c r="E104" s="127"/>
      <c r="F104" s="162"/>
      <c r="G104" s="162"/>
      <c r="H104" s="126"/>
      <c r="I104" s="41" t="s">
        <v>43</v>
      </c>
      <c r="J104" s="41"/>
      <c r="K104" s="41"/>
      <c r="L104" s="40"/>
      <c r="M104" s="40"/>
      <c r="N104" s="40"/>
      <c r="O104" s="39"/>
      <c r="P104" s="39"/>
      <c r="Q104" s="39"/>
      <c r="R104" s="39"/>
      <c r="S104" s="39"/>
      <c r="T104" s="39"/>
      <c r="U104" s="99"/>
      <c r="V104" s="99"/>
      <c r="W104" s="99"/>
      <c r="X104" s="99"/>
      <c r="Y104" s="126"/>
      <c r="Z104" s="39" t="s">
        <v>42</v>
      </c>
      <c r="AA104" s="39"/>
      <c r="AB104" s="39"/>
      <c r="AC104" s="39"/>
      <c r="AD104" s="39"/>
      <c r="AE104" s="56"/>
      <c r="AG104" s="102"/>
    </row>
    <row r="105" spans="1:33">
      <c r="A105" s="86"/>
      <c r="B105" s="39"/>
      <c r="C105" s="126"/>
      <c r="D105" s="137" t="s">
        <v>41</v>
      </c>
      <c r="E105" s="127"/>
      <c r="F105" s="127"/>
      <c r="G105" s="127"/>
      <c r="H105" s="137"/>
      <c r="I105" s="127"/>
      <c r="J105" s="127"/>
      <c r="K105" s="127"/>
      <c r="L105" s="138"/>
      <c r="M105" s="138"/>
      <c r="N105" s="162"/>
      <c r="O105" s="126"/>
      <c r="P105" s="39" t="s">
        <v>40</v>
      </c>
      <c r="Q105" s="39"/>
      <c r="R105" s="39"/>
      <c r="S105" s="39"/>
      <c r="T105" s="39"/>
      <c r="U105" s="39"/>
      <c r="V105" s="39"/>
      <c r="W105" s="39"/>
      <c r="X105" s="39"/>
      <c r="Y105" s="39"/>
      <c r="Z105" s="39"/>
      <c r="AA105" s="39"/>
      <c r="AB105" s="39"/>
      <c r="AC105" s="39"/>
      <c r="AD105" s="39"/>
      <c r="AE105" s="56"/>
      <c r="AG105" s="102"/>
    </row>
    <row r="106" spans="1:33" ht="13.8" thickBot="1">
      <c r="A106" s="87"/>
      <c r="B106" s="55"/>
      <c r="C106" s="100"/>
      <c r="D106" s="163" t="s">
        <v>39</v>
      </c>
      <c r="E106" s="164"/>
      <c r="F106" s="164"/>
      <c r="G106" s="164"/>
      <c r="H106" s="163"/>
      <c r="I106" s="164"/>
      <c r="J106" s="164"/>
      <c r="K106" s="164"/>
      <c r="L106" s="165"/>
      <c r="M106" s="165"/>
      <c r="N106" s="166"/>
      <c r="O106" s="100"/>
      <c r="P106" s="55" t="s">
        <v>38</v>
      </c>
      <c r="Q106" s="55"/>
      <c r="R106" s="55"/>
      <c r="S106" s="55"/>
      <c r="T106" s="55"/>
      <c r="U106" s="55"/>
      <c r="V106" s="55"/>
      <c r="W106" s="55"/>
      <c r="X106" s="55"/>
      <c r="Y106" s="55"/>
      <c r="Z106" s="55"/>
      <c r="AA106" s="55"/>
      <c r="AB106" s="55"/>
      <c r="AC106" s="55"/>
      <c r="AD106" s="55"/>
      <c r="AE106" s="54"/>
      <c r="AG106" s="102"/>
    </row>
    <row r="107" spans="1:33">
      <c r="A107" s="61" t="s">
        <v>102</v>
      </c>
      <c r="B107" s="60" t="s">
        <v>58</v>
      </c>
      <c r="C107" s="60"/>
      <c r="D107" s="60"/>
      <c r="E107" s="60"/>
      <c r="F107" s="60"/>
      <c r="G107" s="60"/>
      <c r="H107" s="60"/>
      <c r="I107" s="60"/>
      <c r="J107" s="218"/>
      <c r="K107" s="218"/>
      <c r="L107" s="218"/>
      <c r="M107" s="218"/>
      <c r="N107" s="218"/>
      <c r="O107" s="218"/>
      <c r="P107" s="218"/>
      <c r="Q107" s="218"/>
      <c r="R107" s="218"/>
      <c r="S107" s="218"/>
      <c r="T107" s="218"/>
      <c r="U107" s="218"/>
      <c r="V107" s="218"/>
      <c r="W107" s="156" t="s">
        <v>57</v>
      </c>
      <c r="X107" s="157"/>
      <c r="Y107" s="157"/>
      <c r="Z107" s="157"/>
      <c r="AA107" s="215"/>
      <c r="AB107" s="215"/>
      <c r="AC107" s="215"/>
      <c r="AD107" s="215"/>
      <c r="AE107" s="216"/>
      <c r="AG107" s="105"/>
    </row>
    <row r="108" spans="1:33">
      <c r="A108" s="59"/>
      <c r="B108" s="39" t="s">
        <v>56</v>
      </c>
      <c r="C108" s="39"/>
      <c r="D108" s="39"/>
      <c r="E108" s="39"/>
      <c r="F108" s="38" t="s">
        <v>55</v>
      </c>
      <c r="G108" s="199"/>
      <c r="H108" s="199"/>
      <c r="I108" s="199"/>
      <c r="J108" s="199"/>
      <c r="K108" s="199"/>
      <c r="L108" s="199"/>
      <c r="M108" s="199"/>
      <c r="N108" s="199"/>
      <c r="O108" s="199"/>
      <c r="P108" s="199"/>
      <c r="Q108" s="199"/>
      <c r="R108" s="199"/>
      <c r="S108" s="199"/>
      <c r="T108" s="199"/>
      <c r="U108" s="199"/>
      <c r="V108" s="199"/>
      <c r="W108" s="204" t="s">
        <v>54</v>
      </c>
      <c r="X108" s="204"/>
      <c r="Y108" s="204"/>
      <c r="Z108" s="200"/>
      <c r="AA108" s="200"/>
      <c r="AB108" s="200"/>
      <c r="AC108" s="200"/>
      <c r="AD108" s="200"/>
      <c r="AE108" s="217"/>
      <c r="AG108" s="105"/>
    </row>
    <row r="109" spans="1:33">
      <c r="A109" s="58"/>
      <c r="B109" s="39" t="s">
        <v>53</v>
      </c>
      <c r="C109" s="39"/>
      <c r="D109" s="39"/>
      <c r="E109" s="39"/>
      <c r="F109" s="39"/>
      <c r="G109" s="214"/>
      <c r="H109" s="214"/>
      <c r="I109" s="127" t="s">
        <v>52</v>
      </c>
      <c r="J109" s="158"/>
      <c r="K109" s="159"/>
      <c r="L109" s="160"/>
      <c r="M109" s="160"/>
      <c r="N109" s="161" t="s">
        <v>309</v>
      </c>
      <c r="O109" s="198"/>
      <c r="P109" s="198"/>
      <c r="Q109" s="46" t="s">
        <v>51</v>
      </c>
      <c r="R109" s="125"/>
      <c r="S109" s="38" t="s">
        <v>50</v>
      </c>
      <c r="T109" s="125"/>
      <c r="U109" s="45" t="s">
        <v>49</v>
      </c>
      <c r="V109" s="38" t="s">
        <v>48</v>
      </c>
      <c r="W109" s="21"/>
      <c r="X109" s="38"/>
      <c r="Y109" s="38"/>
      <c r="Z109" s="38"/>
      <c r="AA109" s="38"/>
      <c r="AB109" s="200"/>
      <c r="AC109" s="200"/>
      <c r="AD109" s="39" t="s">
        <v>47</v>
      </c>
      <c r="AE109" s="56"/>
      <c r="AG109" s="104" t="str">
        <f t="shared" ref="AG109" si="12">IFERROR(((G109-AB109)+AB109/R109),"換算後要員数")</f>
        <v>換算後要員数</v>
      </c>
    </row>
    <row r="110" spans="1:33">
      <c r="A110" s="85"/>
      <c r="B110" s="39" t="s">
        <v>46</v>
      </c>
      <c r="C110" s="88"/>
      <c r="D110" s="88"/>
      <c r="E110" s="88"/>
      <c r="F110" s="88"/>
      <c r="G110" s="62" t="s">
        <v>45</v>
      </c>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57"/>
      <c r="AG110" s="102"/>
    </row>
    <row r="111" spans="1:33">
      <c r="A111" s="86"/>
      <c r="B111" s="39"/>
      <c r="C111" s="126"/>
      <c r="D111" s="137" t="s">
        <v>44</v>
      </c>
      <c r="E111" s="127"/>
      <c r="F111" s="162"/>
      <c r="G111" s="162"/>
      <c r="H111" s="126"/>
      <c r="I111" s="41" t="s">
        <v>43</v>
      </c>
      <c r="J111" s="41"/>
      <c r="K111" s="41"/>
      <c r="L111" s="40"/>
      <c r="M111" s="40"/>
      <c r="N111" s="40"/>
      <c r="O111" s="39"/>
      <c r="P111" s="39"/>
      <c r="Q111" s="39"/>
      <c r="R111" s="39"/>
      <c r="S111" s="39"/>
      <c r="T111" s="39"/>
      <c r="U111" s="99"/>
      <c r="V111" s="99"/>
      <c r="W111" s="99"/>
      <c r="X111" s="99"/>
      <c r="Y111" s="126"/>
      <c r="Z111" s="39" t="s">
        <v>42</v>
      </c>
      <c r="AA111" s="39"/>
      <c r="AB111" s="39"/>
      <c r="AC111" s="39"/>
      <c r="AD111" s="39"/>
      <c r="AE111" s="56"/>
      <c r="AG111" s="102"/>
    </row>
    <row r="112" spans="1:33">
      <c r="A112" s="86"/>
      <c r="B112" s="39"/>
      <c r="C112" s="126"/>
      <c r="D112" s="137" t="s">
        <v>41</v>
      </c>
      <c r="E112" s="127"/>
      <c r="F112" s="127"/>
      <c r="G112" s="127"/>
      <c r="H112" s="137"/>
      <c r="I112" s="127"/>
      <c r="J112" s="127"/>
      <c r="K112" s="127"/>
      <c r="L112" s="138"/>
      <c r="M112" s="138"/>
      <c r="N112" s="162"/>
      <c r="O112" s="126"/>
      <c r="P112" s="39" t="s">
        <v>40</v>
      </c>
      <c r="Q112" s="39"/>
      <c r="R112" s="39"/>
      <c r="S112" s="39"/>
      <c r="T112" s="39"/>
      <c r="U112" s="39"/>
      <c r="V112" s="39"/>
      <c r="W112" s="39"/>
      <c r="X112" s="39"/>
      <c r="Y112" s="39"/>
      <c r="Z112" s="39"/>
      <c r="AA112" s="39"/>
      <c r="AB112" s="39"/>
      <c r="AC112" s="39"/>
      <c r="AD112" s="39"/>
      <c r="AE112" s="56"/>
      <c r="AG112" s="102"/>
    </row>
    <row r="113" spans="1:33" ht="13.8" thickBot="1">
      <c r="A113" s="87"/>
      <c r="B113" s="55"/>
      <c r="C113" s="100"/>
      <c r="D113" s="163" t="s">
        <v>39</v>
      </c>
      <c r="E113" s="164"/>
      <c r="F113" s="164"/>
      <c r="G113" s="164"/>
      <c r="H113" s="163"/>
      <c r="I113" s="164"/>
      <c r="J113" s="164"/>
      <c r="K113" s="164"/>
      <c r="L113" s="165"/>
      <c r="M113" s="165"/>
      <c r="N113" s="166"/>
      <c r="O113" s="100"/>
      <c r="P113" s="55" t="s">
        <v>38</v>
      </c>
      <c r="Q113" s="55"/>
      <c r="R113" s="55"/>
      <c r="S113" s="55"/>
      <c r="T113" s="55"/>
      <c r="U113" s="55"/>
      <c r="V113" s="55"/>
      <c r="W113" s="55"/>
      <c r="X113" s="55"/>
      <c r="Y113" s="55"/>
      <c r="Z113" s="55"/>
      <c r="AA113" s="55"/>
      <c r="AB113" s="55"/>
      <c r="AC113" s="55"/>
      <c r="AD113" s="55"/>
      <c r="AE113" s="54"/>
      <c r="AG113" s="102"/>
    </row>
    <row r="114" spans="1:33">
      <c r="A114" s="61" t="s">
        <v>101</v>
      </c>
      <c r="B114" s="60" t="s">
        <v>58</v>
      </c>
      <c r="C114" s="60"/>
      <c r="D114" s="60"/>
      <c r="E114" s="60"/>
      <c r="F114" s="60"/>
      <c r="G114" s="60"/>
      <c r="H114" s="60"/>
      <c r="I114" s="60"/>
      <c r="J114" s="218"/>
      <c r="K114" s="218"/>
      <c r="L114" s="218"/>
      <c r="M114" s="218"/>
      <c r="N114" s="218"/>
      <c r="O114" s="218"/>
      <c r="P114" s="218"/>
      <c r="Q114" s="218"/>
      <c r="R114" s="218"/>
      <c r="S114" s="218"/>
      <c r="T114" s="218"/>
      <c r="U114" s="218"/>
      <c r="V114" s="218"/>
      <c r="W114" s="156" t="s">
        <v>57</v>
      </c>
      <c r="X114" s="157"/>
      <c r="Y114" s="157"/>
      <c r="Z114" s="157"/>
      <c r="AA114" s="215"/>
      <c r="AB114" s="215"/>
      <c r="AC114" s="215"/>
      <c r="AD114" s="215"/>
      <c r="AE114" s="216"/>
      <c r="AG114" s="105"/>
    </row>
    <row r="115" spans="1:33">
      <c r="A115" s="59"/>
      <c r="B115" s="39" t="s">
        <v>56</v>
      </c>
      <c r="C115" s="39"/>
      <c r="D115" s="39"/>
      <c r="E115" s="39"/>
      <c r="F115" s="38" t="s">
        <v>55</v>
      </c>
      <c r="G115" s="199"/>
      <c r="H115" s="199"/>
      <c r="I115" s="199"/>
      <c r="J115" s="199"/>
      <c r="K115" s="199"/>
      <c r="L115" s="199"/>
      <c r="M115" s="199"/>
      <c r="N115" s="199"/>
      <c r="O115" s="199"/>
      <c r="P115" s="199"/>
      <c r="Q115" s="199"/>
      <c r="R115" s="199"/>
      <c r="S115" s="199"/>
      <c r="T115" s="199"/>
      <c r="U115" s="199"/>
      <c r="V115" s="199"/>
      <c r="W115" s="204" t="s">
        <v>54</v>
      </c>
      <c r="X115" s="204"/>
      <c r="Y115" s="204"/>
      <c r="Z115" s="200"/>
      <c r="AA115" s="200"/>
      <c r="AB115" s="200"/>
      <c r="AC115" s="200"/>
      <c r="AD115" s="200"/>
      <c r="AE115" s="217"/>
      <c r="AG115" s="105"/>
    </row>
    <row r="116" spans="1:33">
      <c r="A116" s="58"/>
      <c r="B116" s="39" t="s">
        <v>53</v>
      </c>
      <c r="C116" s="39"/>
      <c r="D116" s="39"/>
      <c r="E116" s="39"/>
      <c r="F116" s="39"/>
      <c r="G116" s="214"/>
      <c r="H116" s="214"/>
      <c r="I116" s="127" t="s">
        <v>52</v>
      </c>
      <c r="J116" s="158"/>
      <c r="K116" s="159"/>
      <c r="L116" s="160"/>
      <c r="M116" s="160"/>
      <c r="N116" s="161" t="s">
        <v>309</v>
      </c>
      <c r="O116" s="198"/>
      <c r="P116" s="198"/>
      <c r="Q116" s="46" t="s">
        <v>51</v>
      </c>
      <c r="R116" s="125"/>
      <c r="S116" s="38" t="s">
        <v>50</v>
      </c>
      <c r="T116" s="125"/>
      <c r="U116" s="45" t="s">
        <v>49</v>
      </c>
      <c r="V116" s="38" t="s">
        <v>48</v>
      </c>
      <c r="W116" s="21"/>
      <c r="X116" s="38"/>
      <c r="Y116" s="38"/>
      <c r="Z116" s="38"/>
      <c r="AA116" s="38"/>
      <c r="AB116" s="200"/>
      <c r="AC116" s="200"/>
      <c r="AD116" s="39" t="s">
        <v>47</v>
      </c>
      <c r="AE116" s="56"/>
      <c r="AG116" s="104" t="str">
        <f t="shared" ref="AG116" si="13">IFERROR(((G116-AB116)+AB116/R116),"換算後要員数")</f>
        <v>換算後要員数</v>
      </c>
    </row>
    <row r="117" spans="1:33">
      <c r="A117" s="85"/>
      <c r="B117" s="39" t="s">
        <v>46</v>
      </c>
      <c r="C117" s="88"/>
      <c r="D117" s="88"/>
      <c r="E117" s="88"/>
      <c r="F117" s="88"/>
      <c r="G117" s="62" t="s">
        <v>45</v>
      </c>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57"/>
      <c r="AG117" s="105"/>
    </row>
    <row r="118" spans="1:33">
      <c r="A118" s="86"/>
      <c r="B118" s="39"/>
      <c r="C118" s="126"/>
      <c r="D118" s="137" t="s">
        <v>44</v>
      </c>
      <c r="E118" s="127"/>
      <c r="F118" s="162"/>
      <c r="G118" s="162"/>
      <c r="H118" s="126"/>
      <c r="I118" s="41" t="s">
        <v>43</v>
      </c>
      <c r="J118" s="41"/>
      <c r="K118" s="41"/>
      <c r="L118" s="40"/>
      <c r="M118" s="40"/>
      <c r="N118" s="40"/>
      <c r="O118" s="39"/>
      <c r="P118" s="39"/>
      <c r="Q118" s="39"/>
      <c r="R118" s="39"/>
      <c r="S118" s="39"/>
      <c r="T118" s="39"/>
      <c r="U118" s="99"/>
      <c r="V118" s="99"/>
      <c r="W118" s="99"/>
      <c r="X118" s="99"/>
      <c r="Y118" s="126"/>
      <c r="Z118" s="39" t="s">
        <v>42</v>
      </c>
      <c r="AA118" s="39"/>
      <c r="AB118" s="39"/>
      <c r="AC118" s="39"/>
      <c r="AD118" s="39"/>
      <c r="AE118" s="56"/>
      <c r="AG118" s="105"/>
    </row>
    <row r="119" spans="1:33">
      <c r="A119" s="86"/>
      <c r="B119" s="39"/>
      <c r="C119" s="126"/>
      <c r="D119" s="137" t="s">
        <v>41</v>
      </c>
      <c r="E119" s="127"/>
      <c r="F119" s="127"/>
      <c r="G119" s="127"/>
      <c r="H119" s="137"/>
      <c r="I119" s="127"/>
      <c r="J119" s="127"/>
      <c r="K119" s="127"/>
      <c r="L119" s="138"/>
      <c r="M119" s="138"/>
      <c r="N119" s="162"/>
      <c r="O119" s="126"/>
      <c r="P119" s="39" t="s">
        <v>40</v>
      </c>
      <c r="Q119" s="39"/>
      <c r="R119" s="39"/>
      <c r="S119" s="39"/>
      <c r="T119" s="39"/>
      <c r="U119" s="39"/>
      <c r="V119" s="39"/>
      <c r="W119" s="39"/>
      <c r="X119" s="39"/>
      <c r="Y119" s="39"/>
      <c r="Z119" s="39"/>
      <c r="AA119" s="39"/>
      <c r="AB119" s="39"/>
      <c r="AC119" s="39"/>
      <c r="AD119" s="39"/>
      <c r="AE119" s="56"/>
      <c r="AG119" s="102"/>
    </row>
    <row r="120" spans="1:33" ht="13.8" thickBot="1">
      <c r="A120" s="87"/>
      <c r="B120" s="55"/>
      <c r="C120" s="100"/>
      <c r="D120" s="163" t="s">
        <v>39</v>
      </c>
      <c r="E120" s="164"/>
      <c r="F120" s="164"/>
      <c r="G120" s="164"/>
      <c r="H120" s="163"/>
      <c r="I120" s="164"/>
      <c r="J120" s="164"/>
      <c r="K120" s="164"/>
      <c r="L120" s="165"/>
      <c r="M120" s="165"/>
      <c r="N120" s="166"/>
      <c r="O120" s="100"/>
      <c r="P120" s="55" t="s">
        <v>38</v>
      </c>
      <c r="Q120" s="55"/>
      <c r="R120" s="55"/>
      <c r="S120" s="55"/>
      <c r="T120" s="55"/>
      <c r="U120" s="55"/>
      <c r="V120" s="55"/>
      <c r="W120" s="55"/>
      <c r="X120" s="55"/>
      <c r="Y120" s="55"/>
      <c r="Z120" s="55"/>
      <c r="AA120" s="55"/>
      <c r="AB120" s="55"/>
      <c r="AC120" s="55"/>
      <c r="AD120" s="55"/>
      <c r="AE120" s="54"/>
      <c r="AG120" s="105"/>
    </row>
    <row r="121" spans="1:33">
      <c r="A121" s="61" t="s">
        <v>100</v>
      </c>
      <c r="B121" s="60" t="s">
        <v>58</v>
      </c>
      <c r="C121" s="60"/>
      <c r="D121" s="60"/>
      <c r="E121" s="60"/>
      <c r="F121" s="60"/>
      <c r="G121" s="60"/>
      <c r="H121" s="60"/>
      <c r="I121" s="60"/>
      <c r="J121" s="218"/>
      <c r="K121" s="218"/>
      <c r="L121" s="218"/>
      <c r="M121" s="218"/>
      <c r="N121" s="218"/>
      <c r="O121" s="218"/>
      <c r="P121" s="218"/>
      <c r="Q121" s="218"/>
      <c r="R121" s="218"/>
      <c r="S121" s="218"/>
      <c r="T121" s="218"/>
      <c r="U121" s="218"/>
      <c r="V121" s="218"/>
      <c r="W121" s="156" t="s">
        <v>57</v>
      </c>
      <c r="X121" s="157"/>
      <c r="Y121" s="157"/>
      <c r="Z121" s="157"/>
      <c r="AA121" s="215"/>
      <c r="AB121" s="215"/>
      <c r="AC121" s="215"/>
      <c r="AD121" s="215"/>
      <c r="AE121" s="216"/>
      <c r="AG121" s="105"/>
    </row>
    <row r="122" spans="1:33">
      <c r="A122" s="59"/>
      <c r="B122" s="39" t="s">
        <v>56</v>
      </c>
      <c r="C122" s="39"/>
      <c r="D122" s="39"/>
      <c r="E122" s="39"/>
      <c r="F122" s="38" t="s">
        <v>55</v>
      </c>
      <c r="G122" s="199"/>
      <c r="H122" s="199"/>
      <c r="I122" s="199"/>
      <c r="J122" s="199"/>
      <c r="K122" s="199"/>
      <c r="L122" s="199"/>
      <c r="M122" s="199"/>
      <c r="N122" s="199"/>
      <c r="O122" s="199"/>
      <c r="P122" s="199"/>
      <c r="Q122" s="199"/>
      <c r="R122" s="199"/>
      <c r="S122" s="199"/>
      <c r="T122" s="199"/>
      <c r="U122" s="199"/>
      <c r="V122" s="199"/>
      <c r="W122" s="204" t="s">
        <v>54</v>
      </c>
      <c r="X122" s="204"/>
      <c r="Y122" s="204"/>
      <c r="Z122" s="200"/>
      <c r="AA122" s="200"/>
      <c r="AB122" s="200"/>
      <c r="AC122" s="200"/>
      <c r="AD122" s="200"/>
      <c r="AE122" s="217"/>
      <c r="AG122" s="102"/>
    </row>
    <row r="123" spans="1:33">
      <c r="A123" s="58"/>
      <c r="B123" s="39" t="s">
        <v>53</v>
      </c>
      <c r="C123" s="39"/>
      <c r="D123" s="39"/>
      <c r="E123" s="39"/>
      <c r="F123" s="39"/>
      <c r="G123" s="214"/>
      <c r="H123" s="214"/>
      <c r="I123" s="127" t="s">
        <v>52</v>
      </c>
      <c r="J123" s="158"/>
      <c r="K123" s="159"/>
      <c r="L123" s="160"/>
      <c r="M123" s="160"/>
      <c r="N123" s="161" t="s">
        <v>309</v>
      </c>
      <c r="O123" s="198"/>
      <c r="P123" s="198"/>
      <c r="Q123" s="46" t="s">
        <v>51</v>
      </c>
      <c r="R123" s="125"/>
      <c r="S123" s="38" t="s">
        <v>50</v>
      </c>
      <c r="T123" s="125"/>
      <c r="U123" s="45" t="s">
        <v>49</v>
      </c>
      <c r="V123" s="38" t="s">
        <v>48</v>
      </c>
      <c r="W123" s="21"/>
      <c r="X123" s="38"/>
      <c r="Y123" s="38"/>
      <c r="Z123" s="38"/>
      <c r="AA123" s="38"/>
      <c r="AB123" s="200"/>
      <c r="AC123" s="200"/>
      <c r="AD123" s="39" t="s">
        <v>47</v>
      </c>
      <c r="AE123" s="56"/>
      <c r="AG123" s="104" t="str">
        <f t="shared" ref="AG123" si="14">IFERROR(((G123-AB123)+AB123/R123),"換算後要員数")</f>
        <v>換算後要員数</v>
      </c>
    </row>
    <row r="124" spans="1:33">
      <c r="A124" s="85"/>
      <c r="B124" s="39" t="s">
        <v>46</v>
      </c>
      <c r="C124" s="88"/>
      <c r="D124" s="88"/>
      <c r="E124" s="88"/>
      <c r="F124" s="88"/>
      <c r="G124" s="62" t="s">
        <v>45</v>
      </c>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57"/>
      <c r="AG124" s="102"/>
    </row>
    <row r="125" spans="1:33">
      <c r="A125" s="86"/>
      <c r="B125" s="39"/>
      <c r="C125" s="126"/>
      <c r="D125" s="137" t="s">
        <v>44</v>
      </c>
      <c r="E125" s="127"/>
      <c r="F125" s="162"/>
      <c r="G125" s="162"/>
      <c r="H125" s="126"/>
      <c r="I125" s="41" t="s">
        <v>43</v>
      </c>
      <c r="J125" s="41"/>
      <c r="K125" s="41"/>
      <c r="L125" s="40"/>
      <c r="M125" s="40"/>
      <c r="N125" s="40"/>
      <c r="O125" s="39"/>
      <c r="P125" s="39"/>
      <c r="Q125" s="39"/>
      <c r="R125" s="39"/>
      <c r="S125" s="39"/>
      <c r="T125" s="39"/>
      <c r="U125" s="99"/>
      <c r="V125" s="99"/>
      <c r="W125" s="99"/>
      <c r="X125" s="99"/>
      <c r="Y125" s="126"/>
      <c r="Z125" s="39" t="s">
        <v>42</v>
      </c>
      <c r="AA125" s="39"/>
      <c r="AB125" s="39"/>
      <c r="AC125" s="39"/>
      <c r="AD125" s="39"/>
      <c r="AE125" s="56"/>
      <c r="AG125" s="102"/>
    </row>
    <row r="126" spans="1:33">
      <c r="A126" s="86"/>
      <c r="B126" s="39"/>
      <c r="C126" s="126"/>
      <c r="D126" s="137" t="s">
        <v>41</v>
      </c>
      <c r="E126" s="127"/>
      <c r="F126" s="127"/>
      <c r="G126" s="127"/>
      <c r="H126" s="137"/>
      <c r="I126" s="127"/>
      <c r="J126" s="127"/>
      <c r="K126" s="127"/>
      <c r="L126" s="138"/>
      <c r="M126" s="138"/>
      <c r="N126" s="162"/>
      <c r="O126" s="126"/>
      <c r="P126" s="39" t="s">
        <v>40</v>
      </c>
      <c r="Q126" s="39"/>
      <c r="R126" s="39"/>
      <c r="S126" s="39"/>
      <c r="T126" s="39"/>
      <c r="U126" s="39"/>
      <c r="V126" s="39"/>
      <c r="W126" s="39"/>
      <c r="X126" s="39"/>
      <c r="Y126" s="39"/>
      <c r="Z126" s="39"/>
      <c r="AA126" s="39"/>
      <c r="AB126" s="39"/>
      <c r="AC126" s="39"/>
      <c r="AD126" s="39"/>
      <c r="AE126" s="56"/>
      <c r="AG126" s="102"/>
    </row>
    <row r="127" spans="1:33" ht="13.8" thickBot="1">
      <c r="A127" s="87"/>
      <c r="B127" s="55"/>
      <c r="C127" s="100"/>
      <c r="D127" s="163" t="s">
        <v>39</v>
      </c>
      <c r="E127" s="164"/>
      <c r="F127" s="164"/>
      <c r="G127" s="164"/>
      <c r="H127" s="163"/>
      <c r="I127" s="164"/>
      <c r="J127" s="164"/>
      <c r="K127" s="164"/>
      <c r="L127" s="165"/>
      <c r="M127" s="165"/>
      <c r="N127" s="166"/>
      <c r="O127" s="100"/>
      <c r="P127" s="55" t="s">
        <v>38</v>
      </c>
      <c r="Q127" s="55"/>
      <c r="R127" s="55"/>
      <c r="S127" s="55"/>
      <c r="T127" s="55"/>
      <c r="U127" s="55"/>
      <c r="V127" s="55"/>
      <c r="W127" s="55"/>
      <c r="X127" s="55"/>
      <c r="Y127" s="55"/>
      <c r="Z127" s="55"/>
      <c r="AA127" s="55"/>
      <c r="AB127" s="55"/>
      <c r="AC127" s="55"/>
      <c r="AD127" s="55"/>
      <c r="AE127" s="54"/>
      <c r="AG127" s="102"/>
    </row>
    <row r="128" spans="1:33">
      <c r="A128" s="61" t="s">
        <v>99</v>
      </c>
      <c r="B128" s="60" t="s">
        <v>58</v>
      </c>
      <c r="C128" s="60"/>
      <c r="D128" s="60"/>
      <c r="E128" s="60"/>
      <c r="F128" s="60"/>
      <c r="G128" s="60"/>
      <c r="H128" s="60"/>
      <c r="I128" s="60"/>
      <c r="J128" s="218"/>
      <c r="K128" s="218"/>
      <c r="L128" s="218"/>
      <c r="M128" s="218"/>
      <c r="N128" s="218"/>
      <c r="O128" s="218"/>
      <c r="P128" s="218"/>
      <c r="Q128" s="218"/>
      <c r="R128" s="218"/>
      <c r="S128" s="218"/>
      <c r="T128" s="218"/>
      <c r="U128" s="218"/>
      <c r="V128" s="218"/>
      <c r="W128" s="156" t="s">
        <v>57</v>
      </c>
      <c r="X128" s="157"/>
      <c r="Y128" s="157"/>
      <c r="Z128" s="157"/>
      <c r="AA128" s="215"/>
      <c r="AB128" s="215"/>
      <c r="AC128" s="215"/>
      <c r="AD128" s="215"/>
      <c r="AE128" s="216"/>
      <c r="AG128" s="105"/>
    </row>
    <row r="129" spans="1:33">
      <c r="A129" s="59"/>
      <c r="B129" s="39" t="s">
        <v>56</v>
      </c>
      <c r="C129" s="39"/>
      <c r="D129" s="39"/>
      <c r="E129" s="39"/>
      <c r="F129" s="38" t="s">
        <v>55</v>
      </c>
      <c r="G129" s="199"/>
      <c r="H129" s="199"/>
      <c r="I129" s="199"/>
      <c r="J129" s="199"/>
      <c r="K129" s="199"/>
      <c r="L129" s="199"/>
      <c r="M129" s="199"/>
      <c r="N129" s="199"/>
      <c r="O129" s="199"/>
      <c r="P129" s="199"/>
      <c r="Q129" s="199"/>
      <c r="R129" s="199"/>
      <c r="S129" s="199"/>
      <c r="T129" s="199"/>
      <c r="U129" s="199"/>
      <c r="V129" s="199"/>
      <c r="W129" s="204" t="s">
        <v>54</v>
      </c>
      <c r="X129" s="204"/>
      <c r="Y129" s="204"/>
      <c r="Z129" s="200"/>
      <c r="AA129" s="200"/>
      <c r="AB129" s="200"/>
      <c r="AC129" s="200"/>
      <c r="AD129" s="200"/>
      <c r="AE129" s="217"/>
      <c r="AG129" s="105"/>
    </row>
    <row r="130" spans="1:33">
      <c r="A130" s="58"/>
      <c r="B130" s="39" t="s">
        <v>53</v>
      </c>
      <c r="C130" s="39"/>
      <c r="D130" s="39"/>
      <c r="E130" s="39"/>
      <c r="F130" s="39"/>
      <c r="G130" s="214"/>
      <c r="H130" s="214"/>
      <c r="I130" s="127" t="s">
        <v>52</v>
      </c>
      <c r="J130" s="158"/>
      <c r="K130" s="159"/>
      <c r="L130" s="160"/>
      <c r="M130" s="160"/>
      <c r="N130" s="161" t="s">
        <v>309</v>
      </c>
      <c r="O130" s="198"/>
      <c r="P130" s="198"/>
      <c r="Q130" s="46" t="s">
        <v>51</v>
      </c>
      <c r="R130" s="125"/>
      <c r="S130" s="38" t="s">
        <v>50</v>
      </c>
      <c r="T130" s="125"/>
      <c r="U130" s="45" t="s">
        <v>49</v>
      </c>
      <c r="V130" s="38" t="s">
        <v>48</v>
      </c>
      <c r="W130" s="21"/>
      <c r="X130" s="38"/>
      <c r="Y130" s="38"/>
      <c r="Z130" s="38"/>
      <c r="AA130" s="38"/>
      <c r="AB130" s="200"/>
      <c r="AC130" s="200"/>
      <c r="AD130" s="39" t="s">
        <v>47</v>
      </c>
      <c r="AE130" s="56"/>
      <c r="AG130" s="104" t="str">
        <f t="shared" ref="AG130" si="15">IFERROR(((G130-AB130)+AB130/R130),"換算後要員数")</f>
        <v>換算後要員数</v>
      </c>
    </row>
    <row r="131" spans="1:33">
      <c r="A131" s="85"/>
      <c r="B131" s="39" t="s">
        <v>46</v>
      </c>
      <c r="C131" s="88"/>
      <c r="D131" s="88"/>
      <c r="E131" s="88"/>
      <c r="F131" s="88"/>
      <c r="G131" s="62" t="s">
        <v>45</v>
      </c>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57"/>
      <c r="AG131" s="102"/>
    </row>
    <row r="132" spans="1:33">
      <c r="A132" s="86"/>
      <c r="B132" s="39"/>
      <c r="C132" s="126"/>
      <c r="D132" s="137" t="s">
        <v>44</v>
      </c>
      <c r="E132" s="127"/>
      <c r="F132" s="162"/>
      <c r="G132" s="162"/>
      <c r="H132" s="126"/>
      <c r="I132" s="41" t="s">
        <v>43</v>
      </c>
      <c r="J132" s="41"/>
      <c r="K132" s="41"/>
      <c r="L132" s="40"/>
      <c r="M132" s="40"/>
      <c r="N132" s="40"/>
      <c r="O132" s="39"/>
      <c r="P132" s="39"/>
      <c r="Q132" s="39"/>
      <c r="R132" s="39"/>
      <c r="S132" s="39"/>
      <c r="T132" s="39"/>
      <c r="U132" s="99"/>
      <c r="V132" s="99"/>
      <c r="W132" s="99"/>
      <c r="X132" s="99"/>
      <c r="Y132" s="126"/>
      <c r="Z132" s="39" t="s">
        <v>42</v>
      </c>
      <c r="AA132" s="39"/>
      <c r="AB132" s="39"/>
      <c r="AC132" s="39"/>
      <c r="AD132" s="39"/>
      <c r="AE132" s="56"/>
      <c r="AG132" s="102"/>
    </row>
    <row r="133" spans="1:33">
      <c r="A133" s="86"/>
      <c r="B133" s="39"/>
      <c r="C133" s="126"/>
      <c r="D133" s="137" t="s">
        <v>41</v>
      </c>
      <c r="E133" s="127"/>
      <c r="F133" s="127"/>
      <c r="G133" s="127"/>
      <c r="H133" s="137"/>
      <c r="I133" s="127"/>
      <c r="J133" s="127"/>
      <c r="K133" s="127"/>
      <c r="L133" s="138"/>
      <c r="M133" s="138"/>
      <c r="N133" s="162"/>
      <c r="O133" s="126"/>
      <c r="P133" s="39" t="s">
        <v>40</v>
      </c>
      <c r="Q133" s="39"/>
      <c r="R133" s="39"/>
      <c r="S133" s="39"/>
      <c r="T133" s="39"/>
      <c r="U133" s="39"/>
      <c r="V133" s="39"/>
      <c r="W133" s="39"/>
      <c r="X133" s="39"/>
      <c r="Y133" s="39"/>
      <c r="Z133" s="39"/>
      <c r="AA133" s="39"/>
      <c r="AB133" s="39"/>
      <c r="AC133" s="39"/>
      <c r="AD133" s="39"/>
      <c r="AE133" s="56"/>
      <c r="AG133" s="102"/>
    </row>
    <row r="134" spans="1:33" ht="13.8" thickBot="1">
      <c r="A134" s="87"/>
      <c r="B134" s="55"/>
      <c r="C134" s="100"/>
      <c r="D134" s="163" t="s">
        <v>39</v>
      </c>
      <c r="E134" s="164"/>
      <c r="F134" s="164"/>
      <c r="G134" s="164"/>
      <c r="H134" s="163"/>
      <c r="I134" s="164"/>
      <c r="J134" s="164"/>
      <c r="K134" s="164"/>
      <c r="L134" s="165"/>
      <c r="M134" s="165"/>
      <c r="N134" s="166"/>
      <c r="O134" s="100"/>
      <c r="P134" s="55" t="s">
        <v>38</v>
      </c>
      <c r="Q134" s="55"/>
      <c r="R134" s="55"/>
      <c r="S134" s="55"/>
      <c r="T134" s="55"/>
      <c r="U134" s="55"/>
      <c r="V134" s="55"/>
      <c r="W134" s="55"/>
      <c r="X134" s="55"/>
      <c r="Y134" s="55"/>
      <c r="Z134" s="55"/>
      <c r="AA134" s="55"/>
      <c r="AB134" s="55"/>
      <c r="AC134" s="55"/>
      <c r="AD134" s="55"/>
      <c r="AE134" s="54"/>
      <c r="AG134" s="102"/>
    </row>
    <row r="135" spans="1:33">
      <c r="A135" s="61" t="s">
        <v>98</v>
      </c>
      <c r="B135" s="60" t="s">
        <v>58</v>
      </c>
      <c r="C135" s="60"/>
      <c r="D135" s="60"/>
      <c r="E135" s="60"/>
      <c r="F135" s="60"/>
      <c r="G135" s="60"/>
      <c r="H135" s="60"/>
      <c r="I135" s="60"/>
      <c r="J135" s="218"/>
      <c r="K135" s="218"/>
      <c r="L135" s="218"/>
      <c r="M135" s="218"/>
      <c r="N135" s="218"/>
      <c r="O135" s="218"/>
      <c r="P135" s="218"/>
      <c r="Q135" s="218"/>
      <c r="R135" s="218"/>
      <c r="S135" s="218"/>
      <c r="T135" s="218"/>
      <c r="U135" s="218"/>
      <c r="V135" s="218"/>
      <c r="W135" s="156" t="s">
        <v>57</v>
      </c>
      <c r="X135" s="157"/>
      <c r="Y135" s="157"/>
      <c r="Z135" s="157"/>
      <c r="AA135" s="215"/>
      <c r="AB135" s="215"/>
      <c r="AC135" s="215"/>
      <c r="AD135" s="215"/>
      <c r="AE135" s="216"/>
      <c r="AG135" s="105"/>
    </row>
    <row r="136" spans="1:33">
      <c r="A136" s="59"/>
      <c r="B136" s="39" t="s">
        <v>56</v>
      </c>
      <c r="C136" s="39"/>
      <c r="D136" s="39"/>
      <c r="E136" s="39"/>
      <c r="F136" s="38" t="s">
        <v>55</v>
      </c>
      <c r="G136" s="199"/>
      <c r="H136" s="199"/>
      <c r="I136" s="199"/>
      <c r="J136" s="199"/>
      <c r="K136" s="199"/>
      <c r="L136" s="199"/>
      <c r="M136" s="199"/>
      <c r="N136" s="199"/>
      <c r="O136" s="199"/>
      <c r="P136" s="199"/>
      <c r="Q136" s="199"/>
      <c r="R136" s="199"/>
      <c r="S136" s="199"/>
      <c r="T136" s="199"/>
      <c r="U136" s="199"/>
      <c r="V136" s="199"/>
      <c r="W136" s="204" t="s">
        <v>54</v>
      </c>
      <c r="X136" s="204"/>
      <c r="Y136" s="204"/>
      <c r="Z136" s="200"/>
      <c r="AA136" s="200"/>
      <c r="AB136" s="200"/>
      <c r="AC136" s="200"/>
      <c r="AD136" s="200"/>
      <c r="AE136" s="217"/>
      <c r="AG136" s="105"/>
    </row>
    <row r="137" spans="1:33">
      <c r="A137" s="58"/>
      <c r="B137" s="39" t="s">
        <v>53</v>
      </c>
      <c r="C137" s="39"/>
      <c r="D137" s="39"/>
      <c r="E137" s="39"/>
      <c r="F137" s="39"/>
      <c r="G137" s="214"/>
      <c r="H137" s="214"/>
      <c r="I137" s="127" t="s">
        <v>52</v>
      </c>
      <c r="J137" s="158"/>
      <c r="K137" s="159"/>
      <c r="L137" s="160"/>
      <c r="M137" s="160"/>
      <c r="N137" s="161" t="s">
        <v>309</v>
      </c>
      <c r="O137" s="198"/>
      <c r="P137" s="198"/>
      <c r="Q137" s="46" t="s">
        <v>51</v>
      </c>
      <c r="R137" s="125"/>
      <c r="S137" s="38" t="s">
        <v>50</v>
      </c>
      <c r="T137" s="125"/>
      <c r="U137" s="45" t="s">
        <v>49</v>
      </c>
      <c r="V137" s="38" t="s">
        <v>48</v>
      </c>
      <c r="W137" s="21"/>
      <c r="X137" s="38"/>
      <c r="Y137" s="38"/>
      <c r="Z137" s="38"/>
      <c r="AA137" s="38"/>
      <c r="AB137" s="200"/>
      <c r="AC137" s="200"/>
      <c r="AD137" s="39" t="s">
        <v>47</v>
      </c>
      <c r="AE137" s="56"/>
      <c r="AG137" s="104" t="str">
        <f t="shared" ref="AG137" si="16">IFERROR(((G137-AB137)+AB137/R137),"換算後要員数")</f>
        <v>換算後要員数</v>
      </c>
    </row>
    <row r="138" spans="1:33">
      <c r="A138" s="85"/>
      <c r="B138" s="39" t="s">
        <v>46</v>
      </c>
      <c r="C138" s="88"/>
      <c r="D138" s="88"/>
      <c r="E138" s="88"/>
      <c r="F138" s="88"/>
      <c r="G138" s="62" t="s">
        <v>45</v>
      </c>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57"/>
      <c r="AG138" s="105"/>
    </row>
    <row r="139" spans="1:33">
      <c r="A139" s="86"/>
      <c r="B139" s="39"/>
      <c r="C139" s="126"/>
      <c r="D139" s="137" t="s">
        <v>44</v>
      </c>
      <c r="E139" s="127"/>
      <c r="F139" s="162"/>
      <c r="G139" s="162"/>
      <c r="H139" s="126"/>
      <c r="I139" s="41" t="s">
        <v>43</v>
      </c>
      <c r="J139" s="41"/>
      <c r="K139" s="41"/>
      <c r="L139" s="40"/>
      <c r="M139" s="40"/>
      <c r="N139" s="40"/>
      <c r="O139" s="39"/>
      <c r="P139" s="39"/>
      <c r="Q139" s="39"/>
      <c r="R139" s="39"/>
      <c r="S139" s="39"/>
      <c r="T139" s="39"/>
      <c r="U139" s="99"/>
      <c r="V139" s="99"/>
      <c r="W139" s="99"/>
      <c r="X139" s="99"/>
      <c r="Y139" s="126"/>
      <c r="Z139" s="39" t="s">
        <v>42</v>
      </c>
      <c r="AA139" s="39"/>
      <c r="AB139" s="39"/>
      <c r="AC139" s="39"/>
      <c r="AD139" s="39"/>
      <c r="AE139" s="56"/>
      <c r="AG139" s="105"/>
    </row>
    <row r="140" spans="1:33">
      <c r="A140" s="86"/>
      <c r="B140" s="39"/>
      <c r="C140" s="126"/>
      <c r="D140" s="137" t="s">
        <v>41</v>
      </c>
      <c r="E140" s="127"/>
      <c r="F140" s="127"/>
      <c r="G140" s="127"/>
      <c r="H140" s="137"/>
      <c r="I140" s="127"/>
      <c r="J140" s="127"/>
      <c r="K140" s="127"/>
      <c r="L140" s="138"/>
      <c r="M140" s="138"/>
      <c r="N140" s="162"/>
      <c r="O140" s="126"/>
      <c r="P140" s="39" t="s">
        <v>40</v>
      </c>
      <c r="Q140" s="39"/>
      <c r="R140" s="39"/>
      <c r="S140" s="39"/>
      <c r="T140" s="39"/>
      <c r="U140" s="39"/>
      <c r="V140" s="39"/>
      <c r="W140" s="39"/>
      <c r="X140" s="39"/>
      <c r="Y140" s="39"/>
      <c r="Z140" s="39"/>
      <c r="AA140" s="39"/>
      <c r="AB140" s="39"/>
      <c r="AC140" s="39"/>
      <c r="AD140" s="39"/>
      <c r="AE140" s="56"/>
      <c r="AG140" s="102"/>
    </row>
    <row r="141" spans="1:33" ht="13.8" thickBot="1">
      <c r="A141" s="87"/>
      <c r="B141" s="55"/>
      <c r="C141" s="100"/>
      <c r="D141" s="163" t="s">
        <v>39</v>
      </c>
      <c r="E141" s="164"/>
      <c r="F141" s="164"/>
      <c r="G141" s="164"/>
      <c r="H141" s="163"/>
      <c r="I141" s="164"/>
      <c r="J141" s="164"/>
      <c r="K141" s="164"/>
      <c r="L141" s="165"/>
      <c r="M141" s="165"/>
      <c r="N141" s="166"/>
      <c r="O141" s="100"/>
      <c r="P141" s="55" t="s">
        <v>38</v>
      </c>
      <c r="Q141" s="55"/>
      <c r="R141" s="55"/>
      <c r="S141" s="55"/>
      <c r="T141" s="55"/>
      <c r="U141" s="55"/>
      <c r="V141" s="55"/>
      <c r="W141" s="55"/>
      <c r="X141" s="55"/>
      <c r="Y141" s="55"/>
      <c r="Z141" s="55"/>
      <c r="AA141" s="55"/>
      <c r="AB141" s="55"/>
      <c r="AC141" s="55"/>
      <c r="AD141" s="55"/>
      <c r="AE141" s="54"/>
      <c r="AG141" s="105"/>
    </row>
    <row r="142" spans="1:33">
      <c r="A142" s="61" t="s">
        <v>97</v>
      </c>
      <c r="B142" s="60" t="s">
        <v>58</v>
      </c>
      <c r="C142" s="60"/>
      <c r="D142" s="60"/>
      <c r="E142" s="60"/>
      <c r="F142" s="60"/>
      <c r="G142" s="60"/>
      <c r="H142" s="60"/>
      <c r="I142" s="60"/>
      <c r="J142" s="218"/>
      <c r="K142" s="218"/>
      <c r="L142" s="218"/>
      <c r="M142" s="218"/>
      <c r="N142" s="218"/>
      <c r="O142" s="218"/>
      <c r="P142" s="218"/>
      <c r="Q142" s="218"/>
      <c r="R142" s="218"/>
      <c r="S142" s="218"/>
      <c r="T142" s="218"/>
      <c r="U142" s="218"/>
      <c r="V142" s="218"/>
      <c r="W142" s="156" t="s">
        <v>57</v>
      </c>
      <c r="X142" s="157"/>
      <c r="Y142" s="157"/>
      <c r="Z142" s="157"/>
      <c r="AA142" s="215"/>
      <c r="AB142" s="215"/>
      <c r="AC142" s="215"/>
      <c r="AD142" s="215"/>
      <c r="AE142" s="216"/>
      <c r="AG142" s="105"/>
    </row>
    <row r="143" spans="1:33">
      <c r="A143" s="59"/>
      <c r="B143" s="39" t="s">
        <v>56</v>
      </c>
      <c r="C143" s="39"/>
      <c r="D143" s="39"/>
      <c r="E143" s="39"/>
      <c r="F143" s="38" t="s">
        <v>55</v>
      </c>
      <c r="G143" s="199"/>
      <c r="H143" s="199"/>
      <c r="I143" s="199"/>
      <c r="J143" s="199"/>
      <c r="K143" s="199"/>
      <c r="L143" s="199"/>
      <c r="M143" s="199"/>
      <c r="N143" s="199"/>
      <c r="O143" s="199"/>
      <c r="P143" s="199"/>
      <c r="Q143" s="199"/>
      <c r="R143" s="199"/>
      <c r="S143" s="199"/>
      <c r="T143" s="199"/>
      <c r="U143" s="199"/>
      <c r="V143" s="199"/>
      <c r="W143" s="204" t="s">
        <v>54</v>
      </c>
      <c r="X143" s="204"/>
      <c r="Y143" s="204"/>
      <c r="Z143" s="200"/>
      <c r="AA143" s="200"/>
      <c r="AB143" s="200"/>
      <c r="AC143" s="200"/>
      <c r="AD143" s="200"/>
      <c r="AE143" s="217"/>
      <c r="AG143" s="102"/>
    </row>
    <row r="144" spans="1:33">
      <c r="A144" s="58"/>
      <c r="B144" s="39" t="s">
        <v>53</v>
      </c>
      <c r="C144" s="39"/>
      <c r="D144" s="39"/>
      <c r="E144" s="39"/>
      <c r="F144" s="39"/>
      <c r="G144" s="214"/>
      <c r="H144" s="214"/>
      <c r="I144" s="127" t="s">
        <v>52</v>
      </c>
      <c r="J144" s="158"/>
      <c r="K144" s="159"/>
      <c r="L144" s="160"/>
      <c r="M144" s="160"/>
      <c r="N144" s="161" t="s">
        <v>309</v>
      </c>
      <c r="O144" s="198"/>
      <c r="P144" s="198"/>
      <c r="Q144" s="46" t="s">
        <v>51</v>
      </c>
      <c r="R144" s="125"/>
      <c r="S144" s="38" t="s">
        <v>50</v>
      </c>
      <c r="T144" s="125"/>
      <c r="U144" s="45" t="s">
        <v>49</v>
      </c>
      <c r="V144" s="38" t="s">
        <v>48</v>
      </c>
      <c r="W144" s="21"/>
      <c r="X144" s="38"/>
      <c r="Y144" s="38"/>
      <c r="Z144" s="38"/>
      <c r="AA144" s="38"/>
      <c r="AB144" s="200"/>
      <c r="AC144" s="200"/>
      <c r="AD144" s="39" t="s">
        <v>47</v>
      </c>
      <c r="AE144" s="56"/>
      <c r="AG144" s="104" t="str">
        <f t="shared" ref="AG144" si="17">IFERROR(((G144-AB144)+AB144/R144),"換算後要員数")</f>
        <v>換算後要員数</v>
      </c>
    </row>
    <row r="145" spans="1:33">
      <c r="A145" s="85"/>
      <c r="B145" s="39" t="s">
        <v>46</v>
      </c>
      <c r="C145" s="88"/>
      <c r="D145" s="88"/>
      <c r="E145" s="88"/>
      <c r="F145" s="88"/>
      <c r="G145" s="62" t="s">
        <v>45</v>
      </c>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57"/>
      <c r="AG145" s="102"/>
    </row>
    <row r="146" spans="1:33">
      <c r="A146" s="86"/>
      <c r="B146" s="39"/>
      <c r="C146" s="126"/>
      <c r="D146" s="137" t="s">
        <v>44</v>
      </c>
      <c r="E146" s="127"/>
      <c r="F146" s="162"/>
      <c r="G146" s="162"/>
      <c r="H146" s="126"/>
      <c r="I146" s="41" t="s">
        <v>43</v>
      </c>
      <c r="J146" s="41"/>
      <c r="K146" s="41"/>
      <c r="L146" s="40"/>
      <c r="M146" s="40"/>
      <c r="N146" s="40"/>
      <c r="O146" s="39"/>
      <c r="P146" s="39"/>
      <c r="Q146" s="39"/>
      <c r="R146" s="39"/>
      <c r="S146" s="39"/>
      <c r="T146" s="39"/>
      <c r="U146" s="99"/>
      <c r="V146" s="99"/>
      <c r="W146" s="99"/>
      <c r="X146" s="99"/>
      <c r="Y146" s="126"/>
      <c r="Z146" s="39" t="s">
        <v>42</v>
      </c>
      <c r="AA146" s="39"/>
      <c r="AB146" s="39"/>
      <c r="AC146" s="39"/>
      <c r="AD146" s="39"/>
      <c r="AE146" s="56"/>
      <c r="AG146" s="102"/>
    </row>
    <row r="147" spans="1:33">
      <c r="A147" s="86"/>
      <c r="B147" s="39"/>
      <c r="C147" s="126"/>
      <c r="D147" s="137" t="s">
        <v>41</v>
      </c>
      <c r="E147" s="127"/>
      <c r="F147" s="127"/>
      <c r="G147" s="127"/>
      <c r="H147" s="137"/>
      <c r="I147" s="127"/>
      <c r="J147" s="127"/>
      <c r="K147" s="127"/>
      <c r="L147" s="138"/>
      <c r="M147" s="138"/>
      <c r="N147" s="162"/>
      <c r="O147" s="126"/>
      <c r="P147" s="39" t="s">
        <v>40</v>
      </c>
      <c r="Q147" s="39"/>
      <c r="R147" s="39"/>
      <c r="S147" s="39"/>
      <c r="T147" s="39"/>
      <c r="U147" s="39"/>
      <c r="V147" s="39"/>
      <c r="W147" s="39"/>
      <c r="X147" s="39"/>
      <c r="Y147" s="39"/>
      <c r="Z147" s="39"/>
      <c r="AA147" s="39"/>
      <c r="AB147" s="39"/>
      <c r="AC147" s="39"/>
      <c r="AD147" s="39"/>
      <c r="AE147" s="56"/>
      <c r="AG147" s="102"/>
    </row>
    <row r="148" spans="1:33" ht="13.8" thickBot="1">
      <c r="A148" s="87"/>
      <c r="B148" s="55"/>
      <c r="C148" s="100"/>
      <c r="D148" s="163" t="s">
        <v>39</v>
      </c>
      <c r="E148" s="164"/>
      <c r="F148" s="164"/>
      <c r="G148" s="164"/>
      <c r="H148" s="163"/>
      <c r="I148" s="164"/>
      <c r="J148" s="164"/>
      <c r="K148" s="164"/>
      <c r="L148" s="165"/>
      <c r="M148" s="165"/>
      <c r="N148" s="166"/>
      <c r="O148" s="100"/>
      <c r="P148" s="55" t="s">
        <v>38</v>
      </c>
      <c r="Q148" s="55"/>
      <c r="R148" s="55"/>
      <c r="S148" s="55"/>
      <c r="T148" s="55"/>
      <c r="U148" s="55"/>
      <c r="V148" s="55"/>
      <c r="W148" s="55"/>
      <c r="X148" s="55"/>
      <c r="Y148" s="55"/>
      <c r="Z148" s="55"/>
      <c r="AA148" s="55"/>
      <c r="AB148" s="55"/>
      <c r="AC148" s="55"/>
      <c r="AD148" s="55"/>
      <c r="AE148" s="54"/>
      <c r="AG148" s="102"/>
    </row>
    <row r="149" spans="1:33">
      <c r="A149" s="61" t="s">
        <v>96</v>
      </c>
      <c r="B149" s="60" t="s">
        <v>58</v>
      </c>
      <c r="C149" s="60"/>
      <c r="D149" s="60"/>
      <c r="E149" s="60"/>
      <c r="F149" s="60"/>
      <c r="G149" s="60"/>
      <c r="H149" s="60"/>
      <c r="I149" s="60"/>
      <c r="J149" s="218"/>
      <c r="K149" s="218"/>
      <c r="L149" s="218"/>
      <c r="M149" s="218"/>
      <c r="N149" s="218"/>
      <c r="O149" s="218"/>
      <c r="P149" s="218"/>
      <c r="Q149" s="218"/>
      <c r="R149" s="218"/>
      <c r="S149" s="218"/>
      <c r="T149" s="218"/>
      <c r="U149" s="218"/>
      <c r="V149" s="218"/>
      <c r="W149" s="156" t="s">
        <v>57</v>
      </c>
      <c r="X149" s="157"/>
      <c r="Y149" s="157"/>
      <c r="Z149" s="157"/>
      <c r="AA149" s="215"/>
      <c r="AB149" s="215"/>
      <c r="AC149" s="215"/>
      <c r="AD149" s="215"/>
      <c r="AE149" s="216"/>
      <c r="AG149" s="105"/>
    </row>
    <row r="150" spans="1:33">
      <c r="A150" s="59"/>
      <c r="B150" s="39" t="s">
        <v>56</v>
      </c>
      <c r="C150" s="39"/>
      <c r="D150" s="39"/>
      <c r="E150" s="39"/>
      <c r="F150" s="38" t="s">
        <v>55</v>
      </c>
      <c r="G150" s="199"/>
      <c r="H150" s="199"/>
      <c r="I150" s="199"/>
      <c r="J150" s="199"/>
      <c r="K150" s="199"/>
      <c r="L150" s="199"/>
      <c r="M150" s="199"/>
      <c r="N150" s="199"/>
      <c r="O150" s="199"/>
      <c r="P150" s="199"/>
      <c r="Q150" s="199"/>
      <c r="R150" s="199"/>
      <c r="S150" s="199"/>
      <c r="T150" s="199"/>
      <c r="U150" s="199"/>
      <c r="V150" s="199"/>
      <c r="W150" s="204" t="s">
        <v>54</v>
      </c>
      <c r="X150" s="204"/>
      <c r="Y150" s="204"/>
      <c r="Z150" s="200"/>
      <c r="AA150" s="200"/>
      <c r="AB150" s="200"/>
      <c r="AC150" s="200"/>
      <c r="AD150" s="200"/>
      <c r="AE150" s="217"/>
      <c r="AG150" s="105"/>
    </row>
    <row r="151" spans="1:33">
      <c r="A151" s="58"/>
      <c r="B151" s="39" t="s">
        <v>53</v>
      </c>
      <c r="C151" s="39"/>
      <c r="D151" s="39"/>
      <c r="E151" s="39"/>
      <c r="F151" s="39"/>
      <c r="G151" s="214"/>
      <c r="H151" s="214"/>
      <c r="I151" s="127" t="s">
        <v>52</v>
      </c>
      <c r="J151" s="158"/>
      <c r="K151" s="159"/>
      <c r="L151" s="160"/>
      <c r="M151" s="160"/>
      <c r="N151" s="161" t="s">
        <v>309</v>
      </c>
      <c r="O151" s="198"/>
      <c r="P151" s="198"/>
      <c r="Q151" s="46" t="s">
        <v>51</v>
      </c>
      <c r="R151" s="125"/>
      <c r="S151" s="38" t="s">
        <v>50</v>
      </c>
      <c r="T151" s="125"/>
      <c r="U151" s="45" t="s">
        <v>49</v>
      </c>
      <c r="V151" s="38" t="s">
        <v>48</v>
      </c>
      <c r="W151" s="21"/>
      <c r="X151" s="38"/>
      <c r="Y151" s="38"/>
      <c r="Z151" s="38"/>
      <c r="AA151" s="38"/>
      <c r="AB151" s="200"/>
      <c r="AC151" s="200"/>
      <c r="AD151" s="39" t="s">
        <v>47</v>
      </c>
      <c r="AE151" s="56"/>
      <c r="AG151" s="104" t="str">
        <f t="shared" ref="AG151" si="18">IFERROR(((G151-AB151)+AB151/R151),"換算後要員数")</f>
        <v>換算後要員数</v>
      </c>
    </row>
    <row r="152" spans="1:33">
      <c r="A152" s="85"/>
      <c r="B152" s="39" t="s">
        <v>46</v>
      </c>
      <c r="C152" s="88"/>
      <c r="D152" s="88"/>
      <c r="E152" s="88"/>
      <c r="F152" s="88"/>
      <c r="G152" s="62" t="s">
        <v>45</v>
      </c>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57"/>
      <c r="AG152" s="102"/>
    </row>
    <row r="153" spans="1:33">
      <c r="A153" s="86"/>
      <c r="B153" s="39"/>
      <c r="C153" s="126"/>
      <c r="D153" s="137" t="s">
        <v>44</v>
      </c>
      <c r="E153" s="127"/>
      <c r="F153" s="162"/>
      <c r="G153" s="162"/>
      <c r="H153" s="126"/>
      <c r="I153" s="41" t="s">
        <v>43</v>
      </c>
      <c r="J153" s="41"/>
      <c r="K153" s="41"/>
      <c r="L153" s="40"/>
      <c r="M153" s="40"/>
      <c r="N153" s="40"/>
      <c r="O153" s="39"/>
      <c r="P153" s="39"/>
      <c r="Q153" s="39"/>
      <c r="R153" s="39"/>
      <c r="S153" s="39"/>
      <c r="T153" s="39"/>
      <c r="U153" s="99"/>
      <c r="V153" s="99"/>
      <c r="W153" s="99"/>
      <c r="X153" s="99"/>
      <c r="Y153" s="126"/>
      <c r="Z153" s="39" t="s">
        <v>42</v>
      </c>
      <c r="AA153" s="39"/>
      <c r="AB153" s="39"/>
      <c r="AC153" s="39"/>
      <c r="AD153" s="39"/>
      <c r="AE153" s="56"/>
      <c r="AG153" s="102"/>
    </row>
    <row r="154" spans="1:33">
      <c r="A154" s="86"/>
      <c r="B154" s="39"/>
      <c r="C154" s="126"/>
      <c r="D154" s="137" t="s">
        <v>41</v>
      </c>
      <c r="E154" s="127"/>
      <c r="F154" s="127"/>
      <c r="G154" s="127"/>
      <c r="H154" s="137"/>
      <c r="I154" s="127"/>
      <c r="J154" s="127"/>
      <c r="K154" s="127"/>
      <c r="L154" s="138"/>
      <c r="M154" s="138"/>
      <c r="N154" s="162"/>
      <c r="O154" s="126"/>
      <c r="P154" s="39" t="s">
        <v>40</v>
      </c>
      <c r="Q154" s="39"/>
      <c r="R154" s="39"/>
      <c r="S154" s="39"/>
      <c r="T154" s="39"/>
      <c r="U154" s="39"/>
      <c r="V154" s="39"/>
      <c r="W154" s="39"/>
      <c r="X154" s="39"/>
      <c r="Y154" s="39"/>
      <c r="Z154" s="39"/>
      <c r="AA154" s="39"/>
      <c r="AB154" s="39"/>
      <c r="AC154" s="39"/>
      <c r="AD154" s="39"/>
      <c r="AE154" s="56"/>
      <c r="AG154" s="102"/>
    </row>
    <row r="155" spans="1:33" ht="13.8" thickBot="1">
      <c r="A155" s="87"/>
      <c r="B155" s="55"/>
      <c r="C155" s="100"/>
      <c r="D155" s="163" t="s">
        <v>39</v>
      </c>
      <c r="E155" s="164"/>
      <c r="F155" s="164"/>
      <c r="G155" s="164"/>
      <c r="H155" s="163"/>
      <c r="I155" s="164"/>
      <c r="J155" s="164"/>
      <c r="K155" s="164"/>
      <c r="L155" s="165"/>
      <c r="M155" s="165"/>
      <c r="N155" s="166"/>
      <c r="O155" s="100"/>
      <c r="P155" s="55" t="s">
        <v>38</v>
      </c>
      <c r="Q155" s="55"/>
      <c r="R155" s="55"/>
      <c r="S155" s="55"/>
      <c r="T155" s="55"/>
      <c r="U155" s="55"/>
      <c r="V155" s="55"/>
      <c r="W155" s="55"/>
      <c r="X155" s="55"/>
      <c r="Y155" s="55"/>
      <c r="Z155" s="55"/>
      <c r="AA155" s="55"/>
      <c r="AB155" s="55"/>
      <c r="AC155" s="55"/>
      <c r="AD155" s="55"/>
      <c r="AE155" s="54"/>
      <c r="AG155" s="102"/>
    </row>
    <row r="156" spans="1:33">
      <c r="A156" s="61" t="s">
        <v>95</v>
      </c>
      <c r="B156" s="60" t="s">
        <v>58</v>
      </c>
      <c r="C156" s="60"/>
      <c r="D156" s="60"/>
      <c r="E156" s="60"/>
      <c r="F156" s="60"/>
      <c r="G156" s="60"/>
      <c r="H156" s="60"/>
      <c r="I156" s="60"/>
      <c r="J156" s="218"/>
      <c r="K156" s="218"/>
      <c r="L156" s="218"/>
      <c r="M156" s="218"/>
      <c r="N156" s="218"/>
      <c r="O156" s="218"/>
      <c r="P156" s="218"/>
      <c r="Q156" s="218"/>
      <c r="R156" s="218"/>
      <c r="S156" s="218"/>
      <c r="T156" s="218"/>
      <c r="U156" s="218"/>
      <c r="V156" s="218"/>
      <c r="W156" s="156" t="s">
        <v>57</v>
      </c>
      <c r="X156" s="157"/>
      <c r="Y156" s="157"/>
      <c r="Z156" s="157"/>
      <c r="AA156" s="215"/>
      <c r="AB156" s="215"/>
      <c r="AC156" s="215"/>
      <c r="AD156" s="215"/>
      <c r="AE156" s="216"/>
      <c r="AG156" s="105"/>
    </row>
    <row r="157" spans="1:33">
      <c r="A157" s="59"/>
      <c r="B157" s="39" t="s">
        <v>56</v>
      </c>
      <c r="C157" s="39"/>
      <c r="D157" s="39"/>
      <c r="E157" s="39"/>
      <c r="F157" s="38" t="s">
        <v>55</v>
      </c>
      <c r="G157" s="199"/>
      <c r="H157" s="199"/>
      <c r="I157" s="199"/>
      <c r="J157" s="199"/>
      <c r="K157" s="199"/>
      <c r="L157" s="199"/>
      <c r="M157" s="199"/>
      <c r="N157" s="199"/>
      <c r="O157" s="199"/>
      <c r="P157" s="199"/>
      <c r="Q157" s="199"/>
      <c r="R157" s="199"/>
      <c r="S157" s="199"/>
      <c r="T157" s="199"/>
      <c r="U157" s="199"/>
      <c r="V157" s="199"/>
      <c r="W157" s="204" t="s">
        <v>54</v>
      </c>
      <c r="X157" s="204"/>
      <c r="Y157" s="204"/>
      <c r="Z157" s="200"/>
      <c r="AA157" s="200"/>
      <c r="AB157" s="200"/>
      <c r="AC157" s="200"/>
      <c r="AD157" s="200"/>
      <c r="AE157" s="217"/>
      <c r="AG157" s="105"/>
    </row>
    <row r="158" spans="1:33">
      <c r="A158" s="58"/>
      <c r="B158" s="39" t="s">
        <v>53</v>
      </c>
      <c r="C158" s="39"/>
      <c r="D158" s="39"/>
      <c r="E158" s="39"/>
      <c r="F158" s="39"/>
      <c r="G158" s="214"/>
      <c r="H158" s="214"/>
      <c r="I158" s="127" t="s">
        <v>52</v>
      </c>
      <c r="J158" s="158"/>
      <c r="K158" s="159"/>
      <c r="L158" s="160"/>
      <c r="M158" s="160"/>
      <c r="N158" s="161" t="s">
        <v>309</v>
      </c>
      <c r="O158" s="198"/>
      <c r="P158" s="198"/>
      <c r="Q158" s="46" t="s">
        <v>51</v>
      </c>
      <c r="R158" s="125"/>
      <c r="S158" s="38" t="s">
        <v>50</v>
      </c>
      <c r="T158" s="125"/>
      <c r="U158" s="45" t="s">
        <v>49</v>
      </c>
      <c r="V158" s="38" t="s">
        <v>48</v>
      </c>
      <c r="W158" s="21"/>
      <c r="X158" s="38"/>
      <c r="Y158" s="38"/>
      <c r="Z158" s="38"/>
      <c r="AA158" s="38"/>
      <c r="AB158" s="200"/>
      <c r="AC158" s="200"/>
      <c r="AD158" s="39" t="s">
        <v>47</v>
      </c>
      <c r="AE158" s="56"/>
      <c r="AG158" s="104" t="str">
        <f t="shared" ref="AG158" si="19">IFERROR(((G158-AB158)+AB158/R158),"換算後要員数")</f>
        <v>換算後要員数</v>
      </c>
    </row>
    <row r="159" spans="1:33">
      <c r="A159" s="85"/>
      <c r="B159" s="39" t="s">
        <v>46</v>
      </c>
      <c r="C159" s="88"/>
      <c r="D159" s="88"/>
      <c r="E159" s="88"/>
      <c r="F159" s="88"/>
      <c r="G159" s="62" t="s">
        <v>45</v>
      </c>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57"/>
      <c r="AG159" s="105"/>
    </row>
    <row r="160" spans="1:33">
      <c r="A160" s="86"/>
      <c r="B160" s="39"/>
      <c r="C160" s="126"/>
      <c r="D160" s="137" t="s">
        <v>44</v>
      </c>
      <c r="E160" s="127"/>
      <c r="F160" s="162"/>
      <c r="G160" s="162"/>
      <c r="H160" s="126"/>
      <c r="I160" s="41" t="s">
        <v>43</v>
      </c>
      <c r="J160" s="41"/>
      <c r="K160" s="41"/>
      <c r="L160" s="40"/>
      <c r="M160" s="40"/>
      <c r="N160" s="40"/>
      <c r="O160" s="39"/>
      <c r="P160" s="39"/>
      <c r="Q160" s="39"/>
      <c r="R160" s="39"/>
      <c r="S160" s="39"/>
      <c r="T160" s="39"/>
      <c r="U160" s="99"/>
      <c r="V160" s="99"/>
      <c r="W160" s="99"/>
      <c r="X160" s="99"/>
      <c r="Y160" s="126"/>
      <c r="Z160" s="39" t="s">
        <v>42</v>
      </c>
      <c r="AA160" s="39"/>
      <c r="AB160" s="39"/>
      <c r="AC160" s="39"/>
      <c r="AD160" s="39"/>
      <c r="AE160" s="56"/>
      <c r="AG160" s="105"/>
    </row>
    <row r="161" spans="1:33">
      <c r="A161" s="86"/>
      <c r="B161" s="39"/>
      <c r="C161" s="126"/>
      <c r="D161" s="137" t="s">
        <v>41</v>
      </c>
      <c r="E161" s="127"/>
      <c r="F161" s="127"/>
      <c r="G161" s="127"/>
      <c r="H161" s="137"/>
      <c r="I161" s="127"/>
      <c r="J161" s="127"/>
      <c r="K161" s="127"/>
      <c r="L161" s="138"/>
      <c r="M161" s="138"/>
      <c r="N161" s="162"/>
      <c r="O161" s="126"/>
      <c r="P161" s="39" t="s">
        <v>40</v>
      </c>
      <c r="Q161" s="39"/>
      <c r="R161" s="39"/>
      <c r="S161" s="39"/>
      <c r="T161" s="39"/>
      <c r="U161" s="39"/>
      <c r="V161" s="39"/>
      <c r="W161" s="39"/>
      <c r="X161" s="39"/>
      <c r="Y161" s="39"/>
      <c r="Z161" s="39"/>
      <c r="AA161" s="39"/>
      <c r="AB161" s="39"/>
      <c r="AC161" s="39"/>
      <c r="AD161" s="39"/>
      <c r="AE161" s="56"/>
      <c r="AG161" s="102"/>
    </row>
    <row r="162" spans="1:33" ht="13.8" thickBot="1">
      <c r="A162" s="87"/>
      <c r="B162" s="55"/>
      <c r="C162" s="100"/>
      <c r="D162" s="163" t="s">
        <v>39</v>
      </c>
      <c r="E162" s="164"/>
      <c r="F162" s="164"/>
      <c r="G162" s="164"/>
      <c r="H162" s="163"/>
      <c r="I162" s="164"/>
      <c r="J162" s="164"/>
      <c r="K162" s="164"/>
      <c r="L162" s="165"/>
      <c r="M162" s="165"/>
      <c r="N162" s="166"/>
      <c r="O162" s="100"/>
      <c r="P162" s="55" t="s">
        <v>38</v>
      </c>
      <c r="Q162" s="55"/>
      <c r="R162" s="55"/>
      <c r="S162" s="55"/>
      <c r="T162" s="55"/>
      <c r="U162" s="55"/>
      <c r="V162" s="55"/>
      <c r="W162" s="55"/>
      <c r="X162" s="55"/>
      <c r="Y162" s="55"/>
      <c r="Z162" s="55"/>
      <c r="AA162" s="55"/>
      <c r="AB162" s="55"/>
      <c r="AC162" s="55"/>
      <c r="AD162" s="55"/>
      <c r="AE162" s="54"/>
      <c r="AG162" s="105"/>
    </row>
    <row r="163" spans="1:33">
      <c r="A163" s="61" t="s">
        <v>94</v>
      </c>
      <c r="B163" s="60" t="s">
        <v>58</v>
      </c>
      <c r="C163" s="60"/>
      <c r="D163" s="60"/>
      <c r="E163" s="60"/>
      <c r="F163" s="60"/>
      <c r="G163" s="60"/>
      <c r="H163" s="60"/>
      <c r="I163" s="60"/>
      <c r="J163" s="218"/>
      <c r="K163" s="218"/>
      <c r="L163" s="218"/>
      <c r="M163" s="218"/>
      <c r="N163" s="218"/>
      <c r="O163" s="218"/>
      <c r="P163" s="218"/>
      <c r="Q163" s="218"/>
      <c r="R163" s="218"/>
      <c r="S163" s="218"/>
      <c r="T163" s="218"/>
      <c r="U163" s="218"/>
      <c r="V163" s="218"/>
      <c r="W163" s="156" t="s">
        <v>57</v>
      </c>
      <c r="X163" s="157"/>
      <c r="Y163" s="157"/>
      <c r="Z163" s="157"/>
      <c r="AA163" s="215"/>
      <c r="AB163" s="215"/>
      <c r="AC163" s="215"/>
      <c r="AD163" s="215"/>
      <c r="AE163" s="216"/>
      <c r="AG163" s="105"/>
    </row>
    <row r="164" spans="1:33">
      <c r="A164" s="59"/>
      <c r="B164" s="39" t="s">
        <v>56</v>
      </c>
      <c r="C164" s="39"/>
      <c r="D164" s="39"/>
      <c r="E164" s="39"/>
      <c r="F164" s="38" t="s">
        <v>55</v>
      </c>
      <c r="G164" s="199"/>
      <c r="H164" s="199"/>
      <c r="I164" s="199"/>
      <c r="J164" s="199"/>
      <c r="K164" s="199"/>
      <c r="L164" s="199"/>
      <c r="M164" s="199"/>
      <c r="N164" s="199"/>
      <c r="O164" s="199"/>
      <c r="P164" s="199"/>
      <c r="Q164" s="199"/>
      <c r="R164" s="199"/>
      <c r="S164" s="199"/>
      <c r="T164" s="199"/>
      <c r="U164" s="199"/>
      <c r="V164" s="199"/>
      <c r="W164" s="204" t="s">
        <v>54</v>
      </c>
      <c r="X164" s="204"/>
      <c r="Y164" s="204"/>
      <c r="Z164" s="200"/>
      <c r="AA164" s="200"/>
      <c r="AB164" s="200"/>
      <c r="AC164" s="200"/>
      <c r="AD164" s="200"/>
      <c r="AE164" s="217"/>
      <c r="AG164" s="102"/>
    </row>
    <row r="165" spans="1:33">
      <c r="A165" s="58"/>
      <c r="B165" s="39" t="s">
        <v>53</v>
      </c>
      <c r="C165" s="39"/>
      <c r="D165" s="39"/>
      <c r="E165" s="39"/>
      <c r="F165" s="39"/>
      <c r="G165" s="214"/>
      <c r="H165" s="214"/>
      <c r="I165" s="127" t="s">
        <v>52</v>
      </c>
      <c r="J165" s="158"/>
      <c r="K165" s="159"/>
      <c r="L165" s="160"/>
      <c r="M165" s="160"/>
      <c r="N165" s="161" t="s">
        <v>309</v>
      </c>
      <c r="O165" s="198"/>
      <c r="P165" s="198"/>
      <c r="Q165" s="46" t="s">
        <v>51</v>
      </c>
      <c r="R165" s="125"/>
      <c r="S165" s="38" t="s">
        <v>50</v>
      </c>
      <c r="T165" s="125"/>
      <c r="U165" s="45" t="s">
        <v>49</v>
      </c>
      <c r="V165" s="38" t="s">
        <v>48</v>
      </c>
      <c r="W165" s="21"/>
      <c r="X165" s="38"/>
      <c r="Y165" s="38"/>
      <c r="Z165" s="38"/>
      <c r="AA165" s="38"/>
      <c r="AB165" s="200"/>
      <c r="AC165" s="200"/>
      <c r="AD165" s="39" t="s">
        <v>47</v>
      </c>
      <c r="AE165" s="56"/>
      <c r="AG165" s="104" t="str">
        <f t="shared" ref="AG165" si="20">IFERROR(((G165-AB165)+AB165/R165),"換算後要員数")</f>
        <v>換算後要員数</v>
      </c>
    </row>
    <row r="166" spans="1:33">
      <c r="A166" s="85"/>
      <c r="B166" s="39" t="s">
        <v>46</v>
      </c>
      <c r="C166" s="88"/>
      <c r="D166" s="88"/>
      <c r="E166" s="88"/>
      <c r="F166" s="88"/>
      <c r="G166" s="62" t="s">
        <v>45</v>
      </c>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57"/>
      <c r="AG166" s="102"/>
    </row>
    <row r="167" spans="1:33">
      <c r="A167" s="86"/>
      <c r="B167" s="39"/>
      <c r="C167" s="126"/>
      <c r="D167" s="137" t="s">
        <v>44</v>
      </c>
      <c r="E167" s="127"/>
      <c r="F167" s="162"/>
      <c r="G167" s="162"/>
      <c r="H167" s="126"/>
      <c r="I167" s="41" t="s">
        <v>43</v>
      </c>
      <c r="J167" s="41"/>
      <c r="K167" s="41"/>
      <c r="L167" s="40"/>
      <c r="M167" s="40"/>
      <c r="N167" s="40"/>
      <c r="O167" s="39"/>
      <c r="P167" s="39"/>
      <c r="Q167" s="39"/>
      <c r="R167" s="39"/>
      <c r="S167" s="39"/>
      <c r="T167" s="39"/>
      <c r="U167" s="99"/>
      <c r="V167" s="99"/>
      <c r="W167" s="99"/>
      <c r="X167" s="99"/>
      <c r="Y167" s="126"/>
      <c r="Z167" s="39" t="s">
        <v>42</v>
      </c>
      <c r="AA167" s="39"/>
      <c r="AB167" s="39"/>
      <c r="AC167" s="39"/>
      <c r="AD167" s="39"/>
      <c r="AE167" s="56"/>
      <c r="AG167" s="102"/>
    </row>
    <row r="168" spans="1:33">
      <c r="A168" s="86"/>
      <c r="B168" s="39"/>
      <c r="C168" s="126"/>
      <c r="D168" s="137" t="s">
        <v>41</v>
      </c>
      <c r="E168" s="127"/>
      <c r="F168" s="127"/>
      <c r="G168" s="127"/>
      <c r="H168" s="137"/>
      <c r="I168" s="127"/>
      <c r="J168" s="127"/>
      <c r="K168" s="127"/>
      <c r="L168" s="138"/>
      <c r="M168" s="138"/>
      <c r="N168" s="162"/>
      <c r="O168" s="126"/>
      <c r="P168" s="39" t="s">
        <v>40</v>
      </c>
      <c r="Q168" s="39"/>
      <c r="R168" s="39"/>
      <c r="S168" s="39"/>
      <c r="T168" s="39"/>
      <c r="U168" s="39"/>
      <c r="V168" s="39"/>
      <c r="W168" s="39"/>
      <c r="X168" s="39"/>
      <c r="Y168" s="39"/>
      <c r="Z168" s="39"/>
      <c r="AA168" s="39"/>
      <c r="AB168" s="39"/>
      <c r="AC168" s="39"/>
      <c r="AD168" s="39"/>
      <c r="AE168" s="56"/>
      <c r="AG168" s="102"/>
    </row>
    <row r="169" spans="1:33" ht="13.8" thickBot="1">
      <c r="A169" s="87"/>
      <c r="B169" s="55"/>
      <c r="C169" s="100"/>
      <c r="D169" s="163" t="s">
        <v>39</v>
      </c>
      <c r="E169" s="164"/>
      <c r="F169" s="164"/>
      <c r="G169" s="164"/>
      <c r="H169" s="163"/>
      <c r="I169" s="164"/>
      <c r="J169" s="164"/>
      <c r="K169" s="164"/>
      <c r="L169" s="165"/>
      <c r="M169" s="165"/>
      <c r="N169" s="166"/>
      <c r="O169" s="100"/>
      <c r="P169" s="55" t="s">
        <v>38</v>
      </c>
      <c r="Q169" s="55"/>
      <c r="R169" s="55"/>
      <c r="S169" s="55"/>
      <c r="T169" s="55"/>
      <c r="U169" s="55"/>
      <c r="V169" s="55"/>
      <c r="W169" s="55"/>
      <c r="X169" s="55"/>
      <c r="Y169" s="55"/>
      <c r="Z169" s="55"/>
      <c r="AA169" s="55"/>
      <c r="AB169" s="55"/>
      <c r="AC169" s="55"/>
      <c r="AD169" s="55"/>
      <c r="AE169" s="54"/>
      <c r="AG169" s="102"/>
    </row>
    <row r="170" spans="1:33">
      <c r="A170" s="61" t="s">
        <v>93</v>
      </c>
      <c r="B170" s="60" t="s">
        <v>58</v>
      </c>
      <c r="C170" s="60"/>
      <c r="D170" s="60"/>
      <c r="E170" s="60"/>
      <c r="F170" s="60"/>
      <c r="G170" s="60"/>
      <c r="H170" s="60"/>
      <c r="I170" s="60"/>
      <c r="J170" s="218"/>
      <c r="K170" s="218"/>
      <c r="L170" s="218"/>
      <c r="M170" s="218"/>
      <c r="N170" s="218"/>
      <c r="O170" s="218"/>
      <c r="P170" s="218"/>
      <c r="Q170" s="218"/>
      <c r="R170" s="218"/>
      <c r="S170" s="218"/>
      <c r="T170" s="218"/>
      <c r="U170" s="218"/>
      <c r="V170" s="218"/>
      <c r="W170" s="156" t="s">
        <v>57</v>
      </c>
      <c r="X170" s="157"/>
      <c r="Y170" s="157"/>
      <c r="Z170" s="157"/>
      <c r="AA170" s="215"/>
      <c r="AB170" s="215"/>
      <c r="AC170" s="215"/>
      <c r="AD170" s="215"/>
      <c r="AE170" s="216"/>
      <c r="AG170" s="105"/>
    </row>
    <row r="171" spans="1:33">
      <c r="A171" s="59"/>
      <c r="B171" s="39" t="s">
        <v>56</v>
      </c>
      <c r="C171" s="39"/>
      <c r="D171" s="39"/>
      <c r="E171" s="39"/>
      <c r="F171" s="38" t="s">
        <v>55</v>
      </c>
      <c r="G171" s="199"/>
      <c r="H171" s="199"/>
      <c r="I171" s="199"/>
      <c r="J171" s="199"/>
      <c r="K171" s="199"/>
      <c r="L171" s="199"/>
      <c r="M171" s="199"/>
      <c r="N171" s="199"/>
      <c r="O171" s="199"/>
      <c r="P171" s="199"/>
      <c r="Q171" s="199"/>
      <c r="R171" s="199"/>
      <c r="S171" s="199"/>
      <c r="T171" s="199"/>
      <c r="U171" s="199"/>
      <c r="V171" s="199"/>
      <c r="W171" s="204" t="s">
        <v>54</v>
      </c>
      <c r="X171" s="204"/>
      <c r="Y171" s="204"/>
      <c r="Z171" s="200"/>
      <c r="AA171" s="200"/>
      <c r="AB171" s="200"/>
      <c r="AC171" s="200"/>
      <c r="AD171" s="200"/>
      <c r="AE171" s="217"/>
      <c r="AG171" s="105"/>
    </row>
    <row r="172" spans="1:33">
      <c r="A172" s="58"/>
      <c r="B172" s="39" t="s">
        <v>53</v>
      </c>
      <c r="C172" s="39"/>
      <c r="D172" s="39"/>
      <c r="E172" s="39"/>
      <c r="F172" s="39"/>
      <c r="G172" s="214"/>
      <c r="H172" s="214"/>
      <c r="I172" s="127" t="s">
        <v>52</v>
      </c>
      <c r="J172" s="158"/>
      <c r="K172" s="159"/>
      <c r="L172" s="160"/>
      <c r="M172" s="160"/>
      <c r="N172" s="161" t="s">
        <v>309</v>
      </c>
      <c r="O172" s="198"/>
      <c r="P172" s="198"/>
      <c r="Q172" s="46" t="s">
        <v>51</v>
      </c>
      <c r="R172" s="125"/>
      <c r="S172" s="38" t="s">
        <v>50</v>
      </c>
      <c r="T172" s="125"/>
      <c r="U172" s="45" t="s">
        <v>49</v>
      </c>
      <c r="V172" s="38" t="s">
        <v>48</v>
      </c>
      <c r="W172" s="21"/>
      <c r="X172" s="38"/>
      <c r="Y172" s="38"/>
      <c r="Z172" s="38"/>
      <c r="AA172" s="38"/>
      <c r="AB172" s="200"/>
      <c r="AC172" s="200"/>
      <c r="AD172" s="39" t="s">
        <v>47</v>
      </c>
      <c r="AE172" s="56"/>
      <c r="AG172" s="104" t="str">
        <f t="shared" ref="AG172" si="21">IFERROR(((G172-AB172)+AB172/R172),"換算後要員数")</f>
        <v>換算後要員数</v>
      </c>
    </row>
    <row r="173" spans="1:33">
      <c r="A173" s="85"/>
      <c r="B173" s="39" t="s">
        <v>46</v>
      </c>
      <c r="C173" s="88"/>
      <c r="D173" s="88"/>
      <c r="E173" s="88"/>
      <c r="F173" s="88"/>
      <c r="G173" s="62" t="s">
        <v>45</v>
      </c>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57"/>
      <c r="AG173" s="102"/>
    </row>
    <row r="174" spans="1:33">
      <c r="A174" s="86"/>
      <c r="B174" s="39"/>
      <c r="C174" s="126"/>
      <c r="D174" s="137" t="s">
        <v>44</v>
      </c>
      <c r="E174" s="127"/>
      <c r="F174" s="162"/>
      <c r="G174" s="162"/>
      <c r="H174" s="126"/>
      <c r="I174" s="41" t="s">
        <v>43</v>
      </c>
      <c r="J174" s="41"/>
      <c r="K174" s="41"/>
      <c r="L174" s="40"/>
      <c r="M174" s="40"/>
      <c r="N174" s="40"/>
      <c r="O174" s="39"/>
      <c r="P174" s="39"/>
      <c r="Q174" s="39"/>
      <c r="R174" s="39"/>
      <c r="S174" s="39"/>
      <c r="T174" s="39"/>
      <c r="U174" s="99"/>
      <c r="V174" s="99"/>
      <c r="W174" s="99"/>
      <c r="X174" s="99"/>
      <c r="Y174" s="126"/>
      <c r="Z174" s="39" t="s">
        <v>42</v>
      </c>
      <c r="AA174" s="39"/>
      <c r="AB174" s="39"/>
      <c r="AC174" s="39"/>
      <c r="AD174" s="39"/>
      <c r="AE174" s="56"/>
      <c r="AG174" s="102"/>
    </row>
    <row r="175" spans="1:33">
      <c r="A175" s="86"/>
      <c r="B175" s="39"/>
      <c r="C175" s="126"/>
      <c r="D175" s="137" t="s">
        <v>41</v>
      </c>
      <c r="E175" s="127"/>
      <c r="F175" s="127"/>
      <c r="G175" s="127"/>
      <c r="H175" s="137"/>
      <c r="I175" s="127"/>
      <c r="J175" s="127"/>
      <c r="K175" s="127"/>
      <c r="L175" s="138"/>
      <c r="M175" s="138"/>
      <c r="N175" s="162"/>
      <c r="O175" s="126"/>
      <c r="P175" s="39" t="s">
        <v>40</v>
      </c>
      <c r="Q175" s="39"/>
      <c r="R175" s="39"/>
      <c r="S175" s="39"/>
      <c r="T175" s="39"/>
      <c r="U175" s="39"/>
      <c r="V175" s="39"/>
      <c r="W175" s="39"/>
      <c r="X175" s="39"/>
      <c r="Y175" s="39"/>
      <c r="Z175" s="39"/>
      <c r="AA175" s="39"/>
      <c r="AB175" s="39"/>
      <c r="AC175" s="39"/>
      <c r="AD175" s="39"/>
      <c r="AE175" s="56"/>
      <c r="AG175" s="102"/>
    </row>
    <row r="176" spans="1:33" ht="13.8" thickBot="1">
      <c r="A176" s="87"/>
      <c r="B176" s="55"/>
      <c r="C176" s="100"/>
      <c r="D176" s="163" t="s">
        <v>39</v>
      </c>
      <c r="E176" s="164"/>
      <c r="F176" s="164"/>
      <c r="G176" s="164"/>
      <c r="H176" s="163"/>
      <c r="I176" s="164"/>
      <c r="J176" s="164"/>
      <c r="K176" s="164"/>
      <c r="L176" s="165"/>
      <c r="M176" s="165"/>
      <c r="N176" s="166"/>
      <c r="O176" s="100"/>
      <c r="P176" s="55" t="s">
        <v>38</v>
      </c>
      <c r="Q176" s="55"/>
      <c r="R176" s="55"/>
      <c r="S176" s="55"/>
      <c r="T176" s="55"/>
      <c r="U176" s="55"/>
      <c r="V176" s="55"/>
      <c r="W176" s="55"/>
      <c r="X176" s="55"/>
      <c r="Y176" s="55"/>
      <c r="Z176" s="55"/>
      <c r="AA176" s="55"/>
      <c r="AB176" s="55"/>
      <c r="AC176" s="55"/>
      <c r="AD176" s="55"/>
      <c r="AE176" s="54"/>
      <c r="AG176" s="102"/>
    </row>
    <row r="177" spans="1:33">
      <c r="A177" s="61" t="s">
        <v>92</v>
      </c>
      <c r="B177" s="60" t="s">
        <v>58</v>
      </c>
      <c r="C177" s="60"/>
      <c r="D177" s="60"/>
      <c r="E177" s="60"/>
      <c r="F177" s="60"/>
      <c r="G177" s="60"/>
      <c r="H177" s="60"/>
      <c r="I177" s="60"/>
      <c r="J177" s="218"/>
      <c r="K177" s="218"/>
      <c r="L177" s="218"/>
      <c r="M177" s="218"/>
      <c r="N177" s="218"/>
      <c r="O177" s="218"/>
      <c r="P177" s="218"/>
      <c r="Q177" s="218"/>
      <c r="R177" s="218"/>
      <c r="S177" s="218"/>
      <c r="T177" s="218"/>
      <c r="U177" s="218"/>
      <c r="V177" s="218"/>
      <c r="W177" s="156" t="s">
        <v>57</v>
      </c>
      <c r="X177" s="157"/>
      <c r="Y177" s="157"/>
      <c r="Z177" s="157"/>
      <c r="AA177" s="215"/>
      <c r="AB177" s="215"/>
      <c r="AC177" s="215"/>
      <c r="AD177" s="215"/>
      <c r="AE177" s="216"/>
      <c r="AG177" s="105"/>
    </row>
    <row r="178" spans="1:33">
      <c r="A178" s="59"/>
      <c r="B178" s="39" t="s">
        <v>56</v>
      </c>
      <c r="C178" s="39"/>
      <c r="D178" s="39"/>
      <c r="E178" s="39"/>
      <c r="F178" s="38" t="s">
        <v>55</v>
      </c>
      <c r="G178" s="199"/>
      <c r="H178" s="199"/>
      <c r="I178" s="199"/>
      <c r="J178" s="199"/>
      <c r="K178" s="199"/>
      <c r="L178" s="199"/>
      <c r="M178" s="199"/>
      <c r="N178" s="199"/>
      <c r="O178" s="199"/>
      <c r="P178" s="199"/>
      <c r="Q178" s="199"/>
      <c r="R178" s="199"/>
      <c r="S178" s="199"/>
      <c r="T178" s="199"/>
      <c r="U178" s="199"/>
      <c r="V178" s="199"/>
      <c r="W178" s="204" t="s">
        <v>54</v>
      </c>
      <c r="X178" s="204"/>
      <c r="Y178" s="204"/>
      <c r="Z178" s="200"/>
      <c r="AA178" s="200"/>
      <c r="AB178" s="200"/>
      <c r="AC178" s="200"/>
      <c r="AD178" s="200"/>
      <c r="AE178" s="217"/>
      <c r="AG178" s="105"/>
    </row>
    <row r="179" spans="1:33">
      <c r="A179" s="58"/>
      <c r="B179" s="39" t="s">
        <v>53</v>
      </c>
      <c r="C179" s="39"/>
      <c r="D179" s="39"/>
      <c r="E179" s="39"/>
      <c r="F179" s="39"/>
      <c r="G179" s="214"/>
      <c r="H179" s="214"/>
      <c r="I179" s="127" t="s">
        <v>52</v>
      </c>
      <c r="J179" s="158"/>
      <c r="K179" s="159"/>
      <c r="L179" s="160"/>
      <c r="M179" s="160"/>
      <c r="N179" s="161" t="s">
        <v>309</v>
      </c>
      <c r="O179" s="198"/>
      <c r="P179" s="198"/>
      <c r="Q179" s="46" t="s">
        <v>51</v>
      </c>
      <c r="R179" s="125"/>
      <c r="S179" s="38" t="s">
        <v>50</v>
      </c>
      <c r="T179" s="125"/>
      <c r="U179" s="45" t="s">
        <v>49</v>
      </c>
      <c r="V179" s="38" t="s">
        <v>48</v>
      </c>
      <c r="W179" s="21"/>
      <c r="X179" s="38"/>
      <c r="Y179" s="38"/>
      <c r="Z179" s="38"/>
      <c r="AA179" s="38"/>
      <c r="AB179" s="200"/>
      <c r="AC179" s="200"/>
      <c r="AD179" s="39" t="s">
        <v>47</v>
      </c>
      <c r="AE179" s="56"/>
      <c r="AG179" s="104" t="str">
        <f t="shared" ref="AG179" si="22">IFERROR(((G179-AB179)+AB179/R179),"換算後要員数")</f>
        <v>換算後要員数</v>
      </c>
    </row>
    <row r="180" spans="1:33">
      <c r="A180" s="85"/>
      <c r="B180" s="39" t="s">
        <v>46</v>
      </c>
      <c r="C180" s="88"/>
      <c r="D180" s="88"/>
      <c r="E180" s="88"/>
      <c r="F180" s="88"/>
      <c r="G180" s="62" t="s">
        <v>45</v>
      </c>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57"/>
      <c r="AG180" s="105"/>
    </row>
    <row r="181" spans="1:33">
      <c r="A181" s="86"/>
      <c r="B181" s="39"/>
      <c r="C181" s="126"/>
      <c r="D181" s="137" t="s">
        <v>44</v>
      </c>
      <c r="E181" s="127"/>
      <c r="F181" s="162"/>
      <c r="G181" s="162"/>
      <c r="H181" s="126"/>
      <c r="I181" s="41" t="s">
        <v>43</v>
      </c>
      <c r="J181" s="41"/>
      <c r="K181" s="41"/>
      <c r="L181" s="40"/>
      <c r="M181" s="40"/>
      <c r="N181" s="40"/>
      <c r="O181" s="39"/>
      <c r="P181" s="39"/>
      <c r="Q181" s="39"/>
      <c r="R181" s="39"/>
      <c r="S181" s="39"/>
      <c r="T181" s="39"/>
      <c r="U181" s="99"/>
      <c r="V181" s="99"/>
      <c r="W181" s="99"/>
      <c r="X181" s="99"/>
      <c r="Y181" s="126"/>
      <c r="Z181" s="39" t="s">
        <v>42</v>
      </c>
      <c r="AA181" s="39"/>
      <c r="AB181" s="39"/>
      <c r="AC181" s="39"/>
      <c r="AD181" s="39"/>
      <c r="AE181" s="56"/>
      <c r="AG181" s="105"/>
    </row>
    <row r="182" spans="1:33">
      <c r="A182" s="86"/>
      <c r="B182" s="39"/>
      <c r="C182" s="126"/>
      <c r="D182" s="137" t="s">
        <v>41</v>
      </c>
      <c r="E182" s="127"/>
      <c r="F182" s="127"/>
      <c r="G182" s="127"/>
      <c r="H182" s="137"/>
      <c r="I182" s="127"/>
      <c r="J182" s="127"/>
      <c r="K182" s="127"/>
      <c r="L182" s="138"/>
      <c r="M182" s="138"/>
      <c r="N182" s="162"/>
      <c r="O182" s="126"/>
      <c r="P182" s="39" t="s">
        <v>40</v>
      </c>
      <c r="Q182" s="39"/>
      <c r="R182" s="39"/>
      <c r="S182" s="39"/>
      <c r="T182" s="39"/>
      <c r="U182" s="39"/>
      <c r="V182" s="39"/>
      <c r="W182" s="39"/>
      <c r="X182" s="39"/>
      <c r="Y182" s="39"/>
      <c r="Z182" s="39"/>
      <c r="AA182" s="39"/>
      <c r="AB182" s="39"/>
      <c r="AC182" s="39"/>
      <c r="AD182" s="39"/>
      <c r="AE182" s="56"/>
      <c r="AG182" s="102"/>
    </row>
    <row r="183" spans="1:33" ht="13.8" thickBot="1">
      <c r="A183" s="87"/>
      <c r="B183" s="55"/>
      <c r="C183" s="100"/>
      <c r="D183" s="163" t="s">
        <v>39</v>
      </c>
      <c r="E183" s="164"/>
      <c r="F183" s="164"/>
      <c r="G183" s="164"/>
      <c r="H183" s="163"/>
      <c r="I183" s="164"/>
      <c r="J183" s="164"/>
      <c r="K183" s="164"/>
      <c r="L183" s="165"/>
      <c r="M183" s="165"/>
      <c r="N183" s="166"/>
      <c r="O183" s="100"/>
      <c r="P183" s="55" t="s">
        <v>38</v>
      </c>
      <c r="Q183" s="55"/>
      <c r="R183" s="55"/>
      <c r="S183" s="55"/>
      <c r="T183" s="55"/>
      <c r="U183" s="55"/>
      <c r="V183" s="55"/>
      <c r="W183" s="55"/>
      <c r="X183" s="55"/>
      <c r="Y183" s="55"/>
      <c r="Z183" s="55"/>
      <c r="AA183" s="55"/>
      <c r="AB183" s="55"/>
      <c r="AC183" s="55"/>
      <c r="AD183" s="55"/>
      <c r="AE183" s="54"/>
      <c r="AG183" s="105"/>
    </row>
    <row r="184" spans="1:33">
      <c r="A184" s="61" t="s">
        <v>91</v>
      </c>
      <c r="B184" s="60" t="s">
        <v>58</v>
      </c>
      <c r="C184" s="60"/>
      <c r="D184" s="60"/>
      <c r="E184" s="60"/>
      <c r="F184" s="60"/>
      <c r="G184" s="60"/>
      <c r="H184" s="60"/>
      <c r="I184" s="60"/>
      <c r="J184" s="218"/>
      <c r="K184" s="218"/>
      <c r="L184" s="218"/>
      <c r="M184" s="218"/>
      <c r="N184" s="218"/>
      <c r="O184" s="218"/>
      <c r="P184" s="218"/>
      <c r="Q184" s="218"/>
      <c r="R184" s="218"/>
      <c r="S184" s="218"/>
      <c r="T184" s="218"/>
      <c r="U184" s="218"/>
      <c r="V184" s="218"/>
      <c r="W184" s="156" t="s">
        <v>57</v>
      </c>
      <c r="X184" s="157"/>
      <c r="Y184" s="157"/>
      <c r="Z184" s="157"/>
      <c r="AA184" s="215"/>
      <c r="AB184" s="215"/>
      <c r="AC184" s="215"/>
      <c r="AD184" s="215"/>
      <c r="AE184" s="216"/>
      <c r="AG184" s="105"/>
    </row>
    <row r="185" spans="1:33">
      <c r="A185" s="59"/>
      <c r="B185" s="39" t="s">
        <v>56</v>
      </c>
      <c r="C185" s="39"/>
      <c r="D185" s="39"/>
      <c r="E185" s="39"/>
      <c r="F185" s="38" t="s">
        <v>55</v>
      </c>
      <c r="G185" s="199"/>
      <c r="H185" s="199"/>
      <c r="I185" s="199"/>
      <c r="J185" s="199"/>
      <c r="K185" s="199"/>
      <c r="L185" s="199"/>
      <c r="M185" s="199"/>
      <c r="N185" s="199"/>
      <c r="O185" s="199"/>
      <c r="P185" s="199"/>
      <c r="Q185" s="199"/>
      <c r="R185" s="199"/>
      <c r="S185" s="199"/>
      <c r="T185" s="199"/>
      <c r="U185" s="199"/>
      <c r="V185" s="199"/>
      <c r="W185" s="204" t="s">
        <v>54</v>
      </c>
      <c r="X185" s="204"/>
      <c r="Y185" s="204"/>
      <c r="Z185" s="200"/>
      <c r="AA185" s="200"/>
      <c r="AB185" s="200"/>
      <c r="AC185" s="200"/>
      <c r="AD185" s="200"/>
      <c r="AE185" s="217"/>
      <c r="AG185" s="102"/>
    </row>
    <row r="186" spans="1:33">
      <c r="A186" s="58"/>
      <c r="B186" s="39" t="s">
        <v>53</v>
      </c>
      <c r="C186" s="39"/>
      <c r="D186" s="39"/>
      <c r="E186" s="39"/>
      <c r="F186" s="39"/>
      <c r="G186" s="214"/>
      <c r="H186" s="214"/>
      <c r="I186" s="127" t="s">
        <v>52</v>
      </c>
      <c r="J186" s="158"/>
      <c r="K186" s="159"/>
      <c r="L186" s="160"/>
      <c r="M186" s="160"/>
      <c r="N186" s="161" t="s">
        <v>309</v>
      </c>
      <c r="O186" s="198"/>
      <c r="P186" s="198"/>
      <c r="Q186" s="46" t="s">
        <v>51</v>
      </c>
      <c r="R186" s="125"/>
      <c r="S186" s="38" t="s">
        <v>50</v>
      </c>
      <c r="T186" s="125"/>
      <c r="U186" s="45" t="s">
        <v>49</v>
      </c>
      <c r="V186" s="38" t="s">
        <v>48</v>
      </c>
      <c r="W186" s="21"/>
      <c r="X186" s="38"/>
      <c r="Y186" s="38"/>
      <c r="Z186" s="38"/>
      <c r="AA186" s="38"/>
      <c r="AB186" s="200"/>
      <c r="AC186" s="200"/>
      <c r="AD186" s="39" t="s">
        <v>47</v>
      </c>
      <c r="AE186" s="56"/>
      <c r="AG186" s="104" t="str">
        <f t="shared" ref="AG186" si="23">IFERROR(((G186-AB186)+AB186/R186),"換算後要員数")</f>
        <v>換算後要員数</v>
      </c>
    </row>
    <row r="187" spans="1:33">
      <c r="A187" s="85"/>
      <c r="B187" s="39" t="s">
        <v>46</v>
      </c>
      <c r="C187" s="88"/>
      <c r="D187" s="88"/>
      <c r="E187" s="88"/>
      <c r="F187" s="88"/>
      <c r="G187" s="62" t="s">
        <v>45</v>
      </c>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57"/>
      <c r="AG187" s="102"/>
    </row>
    <row r="188" spans="1:33">
      <c r="A188" s="86"/>
      <c r="B188" s="39"/>
      <c r="C188" s="126"/>
      <c r="D188" s="137" t="s">
        <v>44</v>
      </c>
      <c r="E188" s="127"/>
      <c r="F188" s="162"/>
      <c r="G188" s="162"/>
      <c r="H188" s="126"/>
      <c r="I188" s="41" t="s">
        <v>43</v>
      </c>
      <c r="J188" s="41"/>
      <c r="K188" s="41"/>
      <c r="L188" s="40"/>
      <c r="M188" s="40"/>
      <c r="N188" s="40"/>
      <c r="O188" s="39"/>
      <c r="P188" s="39"/>
      <c r="Q188" s="39"/>
      <c r="R188" s="39"/>
      <c r="S188" s="39"/>
      <c r="T188" s="39"/>
      <c r="U188" s="99"/>
      <c r="V188" s="99"/>
      <c r="W188" s="99"/>
      <c r="X188" s="99"/>
      <c r="Y188" s="126"/>
      <c r="Z188" s="39" t="s">
        <v>42</v>
      </c>
      <c r="AA188" s="39"/>
      <c r="AB188" s="39"/>
      <c r="AC188" s="39"/>
      <c r="AD188" s="39"/>
      <c r="AE188" s="56"/>
      <c r="AG188" s="102"/>
    </row>
    <row r="189" spans="1:33">
      <c r="A189" s="86"/>
      <c r="B189" s="39"/>
      <c r="C189" s="126"/>
      <c r="D189" s="137" t="s">
        <v>41</v>
      </c>
      <c r="E189" s="127"/>
      <c r="F189" s="127"/>
      <c r="G189" s="127"/>
      <c r="H189" s="137"/>
      <c r="I189" s="127"/>
      <c r="J189" s="127"/>
      <c r="K189" s="127"/>
      <c r="L189" s="138"/>
      <c r="M189" s="138"/>
      <c r="N189" s="162"/>
      <c r="O189" s="126"/>
      <c r="P189" s="39" t="s">
        <v>40</v>
      </c>
      <c r="Q189" s="39"/>
      <c r="R189" s="39"/>
      <c r="S189" s="39"/>
      <c r="T189" s="39"/>
      <c r="U189" s="39"/>
      <c r="V189" s="39"/>
      <c r="W189" s="39"/>
      <c r="X189" s="39"/>
      <c r="Y189" s="39"/>
      <c r="Z189" s="39"/>
      <c r="AA189" s="39"/>
      <c r="AB189" s="39"/>
      <c r="AC189" s="39"/>
      <c r="AD189" s="39"/>
      <c r="AE189" s="56"/>
      <c r="AG189" s="102"/>
    </row>
    <row r="190" spans="1:33" ht="13.8" thickBot="1">
      <c r="A190" s="87"/>
      <c r="B190" s="55"/>
      <c r="C190" s="100"/>
      <c r="D190" s="163" t="s">
        <v>39</v>
      </c>
      <c r="E190" s="164"/>
      <c r="F190" s="164"/>
      <c r="G190" s="164"/>
      <c r="H190" s="163"/>
      <c r="I190" s="164"/>
      <c r="J190" s="164"/>
      <c r="K190" s="164"/>
      <c r="L190" s="165"/>
      <c r="M190" s="165"/>
      <c r="N190" s="166"/>
      <c r="O190" s="100"/>
      <c r="P190" s="55" t="s">
        <v>38</v>
      </c>
      <c r="Q190" s="55"/>
      <c r="R190" s="55"/>
      <c r="S190" s="55"/>
      <c r="T190" s="55"/>
      <c r="U190" s="55"/>
      <c r="V190" s="55"/>
      <c r="W190" s="55"/>
      <c r="X190" s="55"/>
      <c r="Y190" s="55"/>
      <c r="Z190" s="55"/>
      <c r="AA190" s="55"/>
      <c r="AB190" s="55"/>
      <c r="AC190" s="55"/>
      <c r="AD190" s="55"/>
      <c r="AE190" s="54"/>
      <c r="AG190" s="102"/>
    </row>
    <row r="191" spans="1:33">
      <c r="A191" s="61" t="s">
        <v>90</v>
      </c>
      <c r="B191" s="60" t="s">
        <v>58</v>
      </c>
      <c r="C191" s="60"/>
      <c r="D191" s="60"/>
      <c r="E191" s="60"/>
      <c r="F191" s="60"/>
      <c r="G191" s="60"/>
      <c r="H191" s="60"/>
      <c r="I191" s="60"/>
      <c r="J191" s="218"/>
      <c r="K191" s="218"/>
      <c r="L191" s="218"/>
      <c r="M191" s="218"/>
      <c r="N191" s="218"/>
      <c r="O191" s="218"/>
      <c r="P191" s="218"/>
      <c r="Q191" s="218"/>
      <c r="R191" s="218"/>
      <c r="S191" s="218"/>
      <c r="T191" s="218"/>
      <c r="U191" s="218"/>
      <c r="V191" s="218"/>
      <c r="W191" s="156" t="s">
        <v>57</v>
      </c>
      <c r="X191" s="157"/>
      <c r="Y191" s="157"/>
      <c r="Z191" s="157"/>
      <c r="AA191" s="215"/>
      <c r="AB191" s="215"/>
      <c r="AC191" s="215"/>
      <c r="AD191" s="215"/>
      <c r="AE191" s="216"/>
      <c r="AG191" s="105"/>
    </row>
    <row r="192" spans="1:33">
      <c r="A192" s="59"/>
      <c r="B192" s="39" t="s">
        <v>56</v>
      </c>
      <c r="C192" s="39"/>
      <c r="D192" s="39"/>
      <c r="E192" s="39"/>
      <c r="F192" s="38" t="s">
        <v>55</v>
      </c>
      <c r="G192" s="199"/>
      <c r="H192" s="199"/>
      <c r="I192" s="199"/>
      <c r="J192" s="199"/>
      <c r="K192" s="199"/>
      <c r="L192" s="199"/>
      <c r="M192" s="199"/>
      <c r="N192" s="199"/>
      <c r="O192" s="199"/>
      <c r="P192" s="199"/>
      <c r="Q192" s="199"/>
      <c r="R192" s="199"/>
      <c r="S192" s="199"/>
      <c r="T192" s="199"/>
      <c r="U192" s="199"/>
      <c r="V192" s="199"/>
      <c r="W192" s="204" t="s">
        <v>54</v>
      </c>
      <c r="X192" s="204"/>
      <c r="Y192" s="204"/>
      <c r="Z192" s="200"/>
      <c r="AA192" s="200"/>
      <c r="AB192" s="200"/>
      <c r="AC192" s="200"/>
      <c r="AD192" s="200"/>
      <c r="AE192" s="217"/>
      <c r="AG192" s="105"/>
    </row>
    <row r="193" spans="1:33">
      <c r="A193" s="58"/>
      <c r="B193" s="39" t="s">
        <v>53</v>
      </c>
      <c r="C193" s="39"/>
      <c r="D193" s="39"/>
      <c r="E193" s="39"/>
      <c r="F193" s="39"/>
      <c r="G193" s="214"/>
      <c r="H193" s="214"/>
      <c r="I193" s="127" t="s">
        <v>52</v>
      </c>
      <c r="J193" s="158"/>
      <c r="K193" s="159"/>
      <c r="L193" s="160"/>
      <c r="M193" s="160"/>
      <c r="N193" s="161" t="s">
        <v>309</v>
      </c>
      <c r="O193" s="198"/>
      <c r="P193" s="198"/>
      <c r="Q193" s="46" t="s">
        <v>51</v>
      </c>
      <c r="R193" s="125"/>
      <c r="S193" s="38" t="s">
        <v>50</v>
      </c>
      <c r="T193" s="125"/>
      <c r="U193" s="45" t="s">
        <v>49</v>
      </c>
      <c r="V193" s="38" t="s">
        <v>48</v>
      </c>
      <c r="W193" s="21"/>
      <c r="X193" s="38"/>
      <c r="Y193" s="38"/>
      <c r="Z193" s="38"/>
      <c r="AA193" s="38"/>
      <c r="AB193" s="200"/>
      <c r="AC193" s="200"/>
      <c r="AD193" s="39" t="s">
        <v>47</v>
      </c>
      <c r="AE193" s="56"/>
      <c r="AG193" s="104" t="str">
        <f t="shared" ref="AG193" si="24">IFERROR(((G193-AB193)+AB193/R193),"換算後要員数")</f>
        <v>換算後要員数</v>
      </c>
    </row>
    <row r="194" spans="1:33">
      <c r="A194" s="85"/>
      <c r="B194" s="39" t="s">
        <v>46</v>
      </c>
      <c r="C194" s="88"/>
      <c r="D194" s="88"/>
      <c r="E194" s="88"/>
      <c r="F194" s="88"/>
      <c r="G194" s="62" t="s">
        <v>45</v>
      </c>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57"/>
      <c r="AG194" s="102"/>
    </row>
    <row r="195" spans="1:33">
      <c r="A195" s="86"/>
      <c r="B195" s="39"/>
      <c r="C195" s="126"/>
      <c r="D195" s="137" t="s">
        <v>44</v>
      </c>
      <c r="E195" s="127"/>
      <c r="F195" s="162"/>
      <c r="G195" s="162"/>
      <c r="H195" s="126"/>
      <c r="I195" s="41" t="s">
        <v>43</v>
      </c>
      <c r="J195" s="41"/>
      <c r="K195" s="41"/>
      <c r="L195" s="40"/>
      <c r="M195" s="40"/>
      <c r="N195" s="40"/>
      <c r="O195" s="39"/>
      <c r="P195" s="39"/>
      <c r="Q195" s="39"/>
      <c r="R195" s="39"/>
      <c r="S195" s="39"/>
      <c r="T195" s="39"/>
      <c r="U195" s="99"/>
      <c r="V195" s="99"/>
      <c r="W195" s="99"/>
      <c r="X195" s="99"/>
      <c r="Y195" s="126"/>
      <c r="Z195" s="39" t="s">
        <v>42</v>
      </c>
      <c r="AA195" s="39"/>
      <c r="AB195" s="39"/>
      <c r="AC195" s="39"/>
      <c r="AD195" s="39"/>
      <c r="AE195" s="56"/>
      <c r="AG195" s="102"/>
    </row>
    <row r="196" spans="1:33">
      <c r="A196" s="86"/>
      <c r="B196" s="39"/>
      <c r="C196" s="126"/>
      <c r="D196" s="137" t="s">
        <v>41</v>
      </c>
      <c r="E196" s="127"/>
      <c r="F196" s="127"/>
      <c r="G196" s="127"/>
      <c r="H196" s="137"/>
      <c r="I196" s="127"/>
      <c r="J196" s="127"/>
      <c r="K196" s="127"/>
      <c r="L196" s="138"/>
      <c r="M196" s="138"/>
      <c r="N196" s="162"/>
      <c r="O196" s="126"/>
      <c r="P196" s="39" t="s">
        <v>40</v>
      </c>
      <c r="Q196" s="39"/>
      <c r="R196" s="39"/>
      <c r="S196" s="39"/>
      <c r="T196" s="39"/>
      <c r="U196" s="39"/>
      <c r="V196" s="39"/>
      <c r="W196" s="39"/>
      <c r="X196" s="39"/>
      <c r="Y196" s="39"/>
      <c r="Z196" s="39"/>
      <c r="AA196" s="39"/>
      <c r="AB196" s="39"/>
      <c r="AC196" s="39"/>
      <c r="AD196" s="39"/>
      <c r="AE196" s="56"/>
      <c r="AG196" s="102"/>
    </row>
    <row r="197" spans="1:33" ht="13.8" thickBot="1">
      <c r="A197" s="87"/>
      <c r="B197" s="55"/>
      <c r="C197" s="100"/>
      <c r="D197" s="163" t="s">
        <v>39</v>
      </c>
      <c r="E197" s="164"/>
      <c r="F197" s="164"/>
      <c r="G197" s="164"/>
      <c r="H197" s="163"/>
      <c r="I197" s="164"/>
      <c r="J197" s="164"/>
      <c r="K197" s="164"/>
      <c r="L197" s="165"/>
      <c r="M197" s="165"/>
      <c r="N197" s="166"/>
      <c r="O197" s="100"/>
      <c r="P197" s="55" t="s">
        <v>38</v>
      </c>
      <c r="Q197" s="55"/>
      <c r="R197" s="55"/>
      <c r="S197" s="55"/>
      <c r="T197" s="55"/>
      <c r="U197" s="55"/>
      <c r="V197" s="55"/>
      <c r="W197" s="55"/>
      <c r="X197" s="55"/>
      <c r="Y197" s="55"/>
      <c r="Z197" s="55"/>
      <c r="AA197" s="55"/>
      <c r="AB197" s="55"/>
      <c r="AC197" s="55"/>
      <c r="AD197" s="55"/>
      <c r="AE197" s="54"/>
      <c r="AG197" s="102"/>
    </row>
    <row r="198" spans="1:33">
      <c r="A198" s="61" t="s">
        <v>89</v>
      </c>
      <c r="B198" s="60" t="s">
        <v>58</v>
      </c>
      <c r="C198" s="60"/>
      <c r="D198" s="60"/>
      <c r="E198" s="60"/>
      <c r="F198" s="60"/>
      <c r="G198" s="60"/>
      <c r="H198" s="60"/>
      <c r="I198" s="60"/>
      <c r="J198" s="218"/>
      <c r="K198" s="218"/>
      <c r="L198" s="218"/>
      <c r="M198" s="218"/>
      <c r="N198" s="218"/>
      <c r="O198" s="218"/>
      <c r="P198" s="218"/>
      <c r="Q198" s="218"/>
      <c r="R198" s="218"/>
      <c r="S198" s="218"/>
      <c r="T198" s="218"/>
      <c r="U198" s="218"/>
      <c r="V198" s="218"/>
      <c r="W198" s="156" t="s">
        <v>57</v>
      </c>
      <c r="X198" s="157"/>
      <c r="Y198" s="157"/>
      <c r="Z198" s="157"/>
      <c r="AA198" s="215"/>
      <c r="AB198" s="215"/>
      <c r="AC198" s="215"/>
      <c r="AD198" s="215"/>
      <c r="AE198" s="216"/>
      <c r="AG198" s="105"/>
    </row>
    <row r="199" spans="1:33">
      <c r="A199" s="59"/>
      <c r="B199" s="39" t="s">
        <v>56</v>
      </c>
      <c r="C199" s="39"/>
      <c r="D199" s="39"/>
      <c r="E199" s="39"/>
      <c r="F199" s="38" t="s">
        <v>55</v>
      </c>
      <c r="G199" s="199"/>
      <c r="H199" s="199"/>
      <c r="I199" s="199"/>
      <c r="J199" s="199"/>
      <c r="K199" s="199"/>
      <c r="L199" s="199"/>
      <c r="M199" s="199"/>
      <c r="N199" s="199"/>
      <c r="O199" s="199"/>
      <c r="P199" s="199"/>
      <c r="Q199" s="199"/>
      <c r="R199" s="199"/>
      <c r="S199" s="199"/>
      <c r="T199" s="199"/>
      <c r="U199" s="199"/>
      <c r="V199" s="199"/>
      <c r="W199" s="204" t="s">
        <v>54</v>
      </c>
      <c r="X199" s="204"/>
      <c r="Y199" s="204"/>
      <c r="Z199" s="200"/>
      <c r="AA199" s="200"/>
      <c r="AB199" s="200"/>
      <c r="AC199" s="200"/>
      <c r="AD199" s="200"/>
      <c r="AE199" s="217"/>
      <c r="AG199" s="105"/>
    </row>
    <row r="200" spans="1:33">
      <c r="A200" s="58"/>
      <c r="B200" s="39" t="s">
        <v>53</v>
      </c>
      <c r="C200" s="39"/>
      <c r="D200" s="39"/>
      <c r="E200" s="39"/>
      <c r="F200" s="39"/>
      <c r="G200" s="214"/>
      <c r="H200" s="214"/>
      <c r="I200" s="127" t="s">
        <v>52</v>
      </c>
      <c r="J200" s="158"/>
      <c r="K200" s="159"/>
      <c r="L200" s="160"/>
      <c r="M200" s="160"/>
      <c r="N200" s="161" t="s">
        <v>309</v>
      </c>
      <c r="O200" s="198"/>
      <c r="P200" s="198"/>
      <c r="Q200" s="46" t="s">
        <v>51</v>
      </c>
      <c r="R200" s="125"/>
      <c r="S200" s="38" t="s">
        <v>50</v>
      </c>
      <c r="T200" s="125"/>
      <c r="U200" s="45" t="s">
        <v>49</v>
      </c>
      <c r="V200" s="38" t="s">
        <v>48</v>
      </c>
      <c r="W200" s="21"/>
      <c r="X200" s="38"/>
      <c r="Y200" s="38"/>
      <c r="Z200" s="38"/>
      <c r="AA200" s="38"/>
      <c r="AB200" s="200"/>
      <c r="AC200" s="200"/>
      <c r="AD200" s="39" t="s">
        <v>47</v>
      </c>
      <c r="AE200" s="56"/>
      <c r="AG200" s="104" t="str">
        <f t="shared" ref="AG200" si="25">IFERROR(((G200-AB200)+AB200/R200),"換算後要員数")</f>
        <v>換算後要員数</v>
      </c>
    </row>
    <row r="201" spans="1:33">
      <c r="A201" s="85"/>
      <c r="B201" s="39" t="s">
        <v>46</v>
      </c>
      <c r="C201" s="88"/>
      <c r="D201" s="88"/>
      <c r="E201" s="88"/>
      <c r="F201" s="88"/>
      <c r="G201" s="62" t="s">
        <v>45</v>
      </c>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57"/>
      <c r="AG201" s="105"/>
    </row>
    <row r="202" spans="1:33">
      <c r="A202" s="86"/>
      <c r="B202" s="39"/>
      <c r="C202" s="126"/>
      <c r="D202" s="137" t="s">
        <v>44</v>
      </c>
      <c r="E202" s="127"/>
      <c r="F202" s="162"/>
      <c r="G202" s="162"/>
      <c r="H202" s="126"/>
      <c r="I202" s="41" t="s">
        <v>43</v>
      </c>
      <c r="J202" s="41"/>
      <c r="K202" s="41"/>
      <c r="L202" s="40"/>
      <c r="M202" s="40"/>
      <c r="N202" s="40"/>
      <c r="O202" s="39"/>
      <c r="P202" s="39"/>
      <c r="Q202" s="39"/>
      <c r="R202" s="39"/>
      <c r="S202" s="39"/>
      <c r="T202" s="39"/>
      <c r="U202" s="99"/>
      <c r="V202" s="99"/>
      <c r="W202" s="99"/>
      <c r="X202" s="99"/>
      <c r="Y202" s="126"/>
      <c r="Z202" s="39" t="s">
        <v>42</v>
      </c>
      <c r="AA202" s="39"/>
      <c r="AB202" s="39"/>
      <c r="AC202" s="39"/>
      <c r="AD202" s="39"/>
      <c r="AE202" s="56"/>
      <c r="AG202" s="105"/>
    </row>
    <row r="203" spans="1:33">
      <c r="A203" s="86"/>
      <c r="B203" s="39"/>
      <c r="C203" s="126"/>
      <c r="D203" s="137" t="s">
        <v>41</v>
      </c>
      <c r="E203" s="127"/>
      <c r="F203" s="127"/>
      <c r="G203" s="127"/>
      <c r="H203" s="137"/>
      <c r="I203" s="127"/>
      <c r="J203" s="127"/>
      <c r="K203" s="127"/>
      <c r="L203" s="138"/>
      <c r="M203" s="138"/>
      <c r="N203" s="162"/>
      <c r="O203" s="126"/>
      <c r="P203" s="39" t="s">
        <v>40</v>
      </c>
      <c r="Q203" s="39"/>
      <c r="R203" s="39"/>
      <c r="S203" s="39"/>
      <c r="T203" s="39"/>
      <c r="U203" s="39"/>
      <c r="V203" s="39"/>
      <c r="W203" s="39"/>
      <c r="X203" s="39"/>
      <c r="Y203" s="39"/>
      <c r="Z203" s="39"/>
      <c r="AA203" s="39"/>
      <c r="AB203" s="39"/>
      <c r="AC203" s="39"/>
      <c r="AD203" s="39"/>
      <c r="AE203" s="56"/>
      <c r="AG203" s="102"/>
    </row>
    <row r="204" spans="1:33" ht="13.8" thickBot="1">
      <c r="A204" s="87"/>
      <c r="B204" s="55"/>
      <c r="C204" s="100"/>
      <c r="D204" s="163" t="s">
        <v>39</v>
      </c>
      <c r="E204" s="164"/>
      <c r="F204" s="164"/>
      <c r="G204" s="164"/>
      <c r="H204" s="163"/>
      <c r="I204" s="164"/>
      <c r="J204" s="164"/>
      <c r="K204" s="164"/>
      <c r="L204" s="165"/>
      <c r="M204" s="165"/>
      <c r="N204" s="166"/>
      <c r="O204" s="100"/>
      <c r="P204" s="55" t="s">
        <v>38</v>
      </c>
      <c r="Q204" s="55"/>
      <c r="R204" s="55"/>
      <c r="S204" s="55"/>
      <c r="T204" s="55"/>
      <c r="U204" s="55"/>
      <c r="V204" s="55"/>
      <c r="W204" s="55"/>
      <c r="X204" s="55"/>
      <c r="Y204" s="55"/>
      <c r="Z204" s="55"/>
      <c r="AA204" s="55"/>
      <c r="AB204" s="55"/>
      <c r="AC204" s="55"/>
      <c r="AD204" s="55"/>
      <c r="AE204" s="54"/>
      <c r="AG204" s="105"/>
    </row>
    <row r="205" spans="1:33">
      <c r="A205" s="61" t="s">
        <v>88</v>
      </c>
      <c r="B205" s="60" t="s">
        <v>58</v>
      </c>
      <c r="C205" s="60"/>
      <c r="D205" s="60"/>
      <c r="E205" s="60"/>
      <c r="F205" s="60"/>
      <c r="G205" s="60"/>
      <c r="H205" s="60"/>
      <c r="I205" s="60"/>
      <c r="J205" s="218"/>
      <c r="K205" s="218"/>
      <c r="L205" s="218"/>
      <c r="M205" s="218"/>
      <c r="N205" s="218"/>
      <c r="O205" s="218"/>
      <c r="P205" s="218"/>
      <c r="Q205" s="218"/>
      <c r="R205" s="218"/>
      <c r="S205" s="218"/>
      <c r="T205" s="218"/>
      <c r="U205" s="218"/>
      <c r="V205" s="218"/>
      <c r="W205" s="156" t="s">
        <v>57</v>
      </c>
      <c r="X205" s="157"/>
      <c r="Y205" s="157"/>
      <c r="Z205" s="157"/>
      <c r="AA205" s="215"/>
      <c r="AB205" s="215"/>
      <c r="AC205" s="215"/>
      <c r="AD205" s="215"/>
      <c r="AE205" s="216"/>
      <c r="AG205" s="105"/>
    </row>
    <row r="206" spans="1:33">
      <c r="A206" s="59"/>
      <c r="B206" s="39" t="s">
        <v>56</v>
      </c>
      <c r="C206" s="39"/>
      <c r="D206" s="39"/>
      <c r="E206" s="39"/>
      <c r="F206" s="38" t="s">
        <v>55</v>
      </c>
      <c r="G206" s="199"/>
      <c r="H206" s="199"/>
      <c r="I206" s="199"/>
      <c r="J206" s="199"/>
      <c r="K206" s="199"/>
      <c r="L206" s="199"/>
      <c r="M206" s="199"/>
      <c r="N206" s="199"/>
      <c r="O206" s="199"/>
      <c r="P206" s="199"/>
      <c r="Q206" s="199"/>
      <c r="R206" s="199"/>
      <c r="S206" s="199"/>
      <c r="T206" s="199"/>
      <c r="U206" s="199"/>
      <c r="V206" s="199"/>
      <c r="W206" s="204" t="s">
        <v>54</v>
      </c>
      <c r="X206" s="204"/>
      <c r="Y206" s="204"/>
      <c r="Z206" s="200"/>
      <c r="AA206" s="200"/>
      <c r="AB206" s="200"/>
      <c r="AC206" s="200"/>
      <c r="AD206" s="200"/>
      <c r="AE206" s="217"/>
      <c r="AG206" s="102"/>
    </row>
    <row r="207" spans="1:33">
      <c r="A207" s="58"/>
      <c r="B207" s="39" t="s">
        <v>53</v>
      </c>
      <c r="C207" s="39"/>
      <c r="D207" s="39"/>
      <c r="E207" s="39"/>
      <c r="F207" s="39"/>
      <c r="G207" s="214"/>
      <c r="H207" s="214"/>
      <c r="I207" s="127" t="s">
        <v>52</v>
      </c>
      <c r="J207" s="158"/>
      <c r="K207" s="159"/>
      <c r="L207" s="160"/>
      <c r="M207" s="160"/>
      <c r="N207" s="161" t="s">
        <v>309</v>
      </c>
      <c r="O207" s="198"/>
      <c r="P207" s="198"/>
      <c r="Q207" s="46" t="s">
        <v>51</v>
      </c>
      <c r="R207" s="125"/>
      <c r="S207" s="38" t="s">
        <v>50</v>
      </c>
      <c r="T207" s="125"/>
      <c r="U207" s="45" t="s">
        <v>49</v>
      </c>
      <c r="V207" s="38" t="s">
        <v>48</v>
      </c>
      <c r="W207" s="21"/>
      <c r="X207" s="38"/>
      <c r="Y207" s="38"/>
      <c r="Z207" s="38"/>
      <c r="AA207" s="38"/>
      <c r="AB207" s="200"/>
      <c r="AC207" s="200"/>
      <c r="AD207" s="39" t="s">
        <v>47</v>
      </c>
      <c r="AE207" s="56"/>
      <c r="AG207" s="104" t="str">
        <f t="shared" ref="AG207" si="26">IFERROR(((G207-AB207)+AB207/R207),"換算後要員数")</f>
        <v>換算後要員数</v>
      </c>
    </row>
    <row r="208" spans="1:33">
      <c r="A208" s="85"/>
      <c r="B208" s="39" t="s">
        <v>46</v>
      </c>
      <c r="C208" s="88"/>
      <c r="D208" s="88"/>
      <c r="E208" s="88"/>
      <c r="F208" s="88"/>
      <c r="G208" s="62" t="s">
        <v>45</v>
      </c>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57"/>
      <c r="AG208" s="102"/>
    </row>
    <row r="209" spans="1:33">
      <c r="A209" s="86"/>
      <c r="B209" s="39"/>
      <c r="C209" s="126"/>
      <c r="D209" s="137" t="s">
        <v>44</v>
      </c>
      <c r="E209" s="127"/>
      <c r="F209" s="162"/>
      <c r="G209" s="162"/>
      <c r="H209" s="126"/>
      <c r="I209" s="41" t="s">
        <v>43</v>
      </c>
      <c r="J209" s="41"/>
      <c r="K209" s="41"/>
      <c r="L209" s="40"/>
      <c r="M209" s="40"/>
      <c r="N209" s="40"/>
      <c r="O209" s="39"/>
      <c r="P209" s="39"/>
      <c r="Q209" s="39"/>
      <c r="R209" s="39"/>
      <c r="S209" s="39"/>
      <c r="T209" s="39"/>
      <c r="U209" s="99"/>
      <c r="V209" s="99"/>
      <c r="W209" s="99"/>
      <c r="X209" s="99"/>
      <c r="Y209" s="126"/>
      <c r="Z209" s="39" t="s">
        <v>42</v>
      </c>
      <c r="AA209" s="39"/>
      <c r="AB209" s="39"/>
      <c r="AC209" s="39"/>
      <c r="AD209" s="39"/>
      <c r="AE209" s="56"/>
      <c r="AG209" s="102"/>
    </row>
    <row r="210" spans="1:33">
      <c r="A210" s="86"/>
      <c r="B210" s="39"/>
      <c r="C210" s="126"/>
      <c r="D210" s="137" t="s">
        <v>41</v>
      </c>
      <c r="E210" s="127"/>
      <c r="F210" s="127"/>
      <c r="G210" s="127"/>
      <c r="H210" s="137"/>
      <c r="I210" s="127"/>
      <c r="J210" s="127"/>
      <c r="K210" s="127"/>
      <c r="L210" s="138"/>
      <c r="M210" s="138"/>
      <c r="N210" s="162"/>
      <c r="O210" s="126"/>
      <c r="P210" s="39" t="s">
        <v>40</v>
      </c>
      <c r="Q210" s="39"/>
      <c r="R210" s="39"/>
      <c r="S210" s="39"/>
      <c r="T210" s="39"/>
      <c r="U210" s="39"/>
      <c r="V210" s="39"/>
      <c r="W210" s="39"/>
      <c r="X210" s="39"/>
      <c r="Y210" s="39"/>
      <c r="Z210" s="39"/>
      <c r="AA210" s="39"/>
      <c r="AB210" s="39"/>
      <c r="AC210" s="39"/>
      <c r="AD210" s="39"/>
      <c r="AE210" s="56"/>
      <c r="AG210" s="102"/>
    </row>
    <row r="211" spans="1:33" ht="13.8" thickBot="1">
      <c r="A211" s="87"/>
      <c r="B211" s="55"/>
      <c r="C211" s="100"/>
      <c r="D211" s="163" t="s">
        <v>39</v>
      </c>
      <c r="E211" s="164"/>
      <c r="F211" s="164"/>
      <c r="G211" s="164"/>
      <c r="H211" s="163"/>
      <c r="I211" s="164"/>
      <c r="J211" s="164"/>
      <c r="K211" s="164"/>
      <c r="L211" s="165"/>
      <c r="M211" s="165"/>
      <c r="N211" s="166"/>
      <c r="O211" s="100"/>
      <c r="P211" s="55" t="s">
        <v>38</v>
      </c>
      <c r="Q211" s="55"/>
      <c r="R211" s="55"/>
      <c r="S211" s="55"/>
      <c r="T211" s="55"/>
      <c r="U211" s="55"/>
      <c r="V211" s="55"/>
      <c r="W211" s="55"/>
      <c r="X211" s="55"/>
      <c r="Y211" s="55"/>
      <c r="Z211" s="55"/>
      <c r="AA211" s="55"/>
      <c r="AB211" s="55"/>
      <c r="AC211" s="55"/>
      <c r="AD211" s="55"/>
      <c r="AE211" s="54"/>
      <c r="AG211" s="102"/>
    </row>
    <row r="212" spans="1:33">
      <c r="A212" s="61" t="s">
        <v>87</v>
      </c>
      <c r="B212" s="60" t="s">
        <v>58</v>
      </c>
      <c r="C212" s="60"/>
      <c r="D212" s="60"/>
      <c r="E212" s="60"/>
      <c r="F212" s="60"/>
      <c r="G212" s="60"/>
      <c r="H212" s="60"/>
      <c r="I212" s="60"/>
      <c r="J212" s="218"/>
      <c r="K212" s="218"/>
      <c r="L212" s="218"/>
      <c r="M212" s="218"/>
      <c r="N212" s="218"/>
      <c r="O212" s="218"/>
      <c r="P212" s="218"/>
      <c r="Q212" s="218"/>
      <c r="R212" s="218"/>
      <c r="S212" s="218"/>
      <c r="T212" s="218"/>
      <c r="U212" s="218"/>
      <c r="V212" s="218"/>
      <c r="W212" s="156" t="s">
        <v>57</v>
      </c>
      <c r="X212" s="157"/>
      <c r="Y212" s="157"/>
      <c r="Z212" s="157"/>
      <c r="AA212" s="215"/>
      <c r="AB212" s="215"/>
      <c r="AC212" s="215"/>
      <c r="AD212" s="215"/>
      <c r="AE212" s="216"/>
      <c r="AG212" s="105"/>
    </row>
    <row r="213" spans="1:33">
      <c r="A213" s="59"/>
      <c r="B213" s="39" t="s">
        <v>56</v>
      </c>
      <c r="C213" s="39"/>
      <c r="D213" s="39"/>
      <c r="E213" s="39"/>
      <c r="F213" s="38" t="s">
        <v>55</v>
      </c>
      <c r="G213" s="199"/>
      <c r="H213" s="199"/>
      <c r="I213" s="199"/>
      <c r="J213" s="199"/>
      <c r="K213" s="199"/>
      <c r="L213" s="199"/>
      <c r="M213" s="199"/>
      <c r="N213" s="199"/>
      <c r="O213" s="199"/>
      <c r="P213" s="199"/>
      <c r="Q213" s="199"/>
      <c r="R213" s="199"/>
      <c r="S213" s="199"/>
      <c r="T213" s="199"/>
      <c r="U213" s="199"/>
      <c r="V213" s="199"/>
      <c r="W213" s="204" t="s">
        <v>54</v>
      </c>
      <c r="X213" s="204"/>
      <c r="Y213" s="204"/>
      <c r="Z213" s="200"/>
      <c r="AA213" s="200"/>
      <c r="AB213" s="200"/>
      <c r="AC213" s="200"/>
      <c r="AD213" s="200"/>
      <c r="AE213" s="217"/>
      <c r="AG213" s="105"/>
    </row>
    <row r="214" spans="1:33">
      <c r="A214" s="58"/>
      <c r="B214" s="39" t="s">
        <v>53</v>
      </c>
      <c r="C214" s="39"/>
      <c r="D214" s="39"/>
      <c r="E214" s="39"/>
      <c r="F214" s="39"/>
      <c r="G214" s="214"/>
      <c r="H214" s="214"/>
      <c r="I214" s="127" t="s">
        <v>52</v>
      </c>
      <c r="J214" s="158"/>
      <c r="K214" s="159"/>
      <c r="L214" s="160"/>
      <c r="M214" s="160"/>
      <c r="N214" s="161" t="s">
        <v>309</v>
      </c>
      <c r="O214" s="198"/>
      <c r="P214" s="198"/>
      <c r="Q214" s="46" t="s">
        <v>51</v>
      </c>
      <c r="R214" s="125"/>
      <c r="S214" s="38" t="s">
        <v>50</v>
      </c>
      <c r="T214" s="125"/>
      <c r="U214" s="45" t="s">
        <v>49</v>
      </c>
      <c r="V214" s="38" t="s">
        <v>48</v>
      </c>
      <c r="W214" s="21"/>
      <c r="X214" s="38"/>
      <c r="Y214" s="38"/>
      <c r="Z214" s="38"/>
      <c r="AA214" s="38"/>
      <c r="AB214" s="200"/>
      <c r="AC214" s="200"/>
      <c r="AD214" s="39" t="s">
        <v>47</v>
      </c>
      <c r="AE214" s="56"/>
      <c r="AG214" s="104" t="str">
        <f t="shared" ref="AG214" si="27">IFERROR(((G214-AB214)+AB214/R214),"換算後要員数")</f>
        <v>換算後要員数</v>
      </c>
    </row>
    <row r="215" spans="1:33">
      <c r="A215" s="85"/>
      <c r="B215" s="39" t="s">
        <v>46</v>
      </c>
      <c r="C215" s="88"/>
      <c r="D215" s="88"/>
      <c r="E215" s="88"/>
      <c r="F215" s="88"/>
      <c r="G215" s="62" t="s">
        <v>45</v>
      </c>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57"/>
      <c r="AG215" s="102"/>
    </row>
    <row r="216" spans="1:33">
      <c r="A216" s="86"/>
      <c r="B216" s="39"/>
      <c r="C216" s="126"/>
      <c r="D216" s="137" t="s">
        <v>44</v>
      </c>
      <c r="E216" s="127"/>
      <c r="F216" s="162"/>
      <c r="G216" s="162"/>
      <c r="H216" s="126"/>
      <c r="I216" s="41" t="s">
        <v>43</v>
      </c>
      <c r="J216" s="41"/>
      <c r="K216" s="41"/>
      <c r="L216" s="40"/>
      <c r="M216" s="40"/>
      <c r="N216" s="40"/>
      <c r="O216" s="39"/>
      <c r="P216" s="39"/>
      <c r="Q216" s="39"/>
      <c r="R216" s="39"/>
      <c r="S216" s="39"/>
      <c r="T216" s="39"/>
      <c r="U216" s="99"/>
      <c r="V216" s="99"/>
      <c r="W216" s="99"/>
      <c r="X216" s="99"/>
      <c r="Y216" s="126"/>
      <c r="Z216" s="39" t="s">
        <v>42</v>
      </c>
      <c r="AA216" s="39"/>
      <c r="AB216" s="39"/>
      <c r="AC216" s="39"/>
      <c r="AD216" s="39"/>
      <c r="AE216" s="56"/>
      <c r="AG216" s="102"/>
    </row>
    <row r="217" spans="1:33">
      <c r="A217" s="86"/>
      <c r="B217" s="39"/>
      <c r="C217" s="126"/>
      <c r="D217" s="137" t="s">
        <v>41</v>
      </c>
      <c r="E217" s="127"/>
      <c r="F217" s="127"/>
      <c r="G217" s="127"/>
      <c r="H217" s="137"/>
      <c r="I217" s="127"/>
      <c r="J217" s="127"/>
      <c r="K217" s="127"/>
      <c r="L217" s="138"/>
      <c r="M217" s="138"/>
      <c r="N217" s="162"/>
      <c r="O217" s="126"/>
      <c r="P217" s="39" t="s">
        <v>40</v>
      </c>
      <c r="Q217" s="39"/>
      <c r="R217" s="39"/>
      <c r="S217" s="39"/>
      <c r="T217" s="39"/>
      <c r="U217" s="39"/>
      <c r="V217" s="39"/>
      <c r="W217" s="39"/>
      <c r="X217" s="39"/>
      <c r="Y217" s="39"/>
      <c r="Z217" s="39"/>
      <c r="AA217" s="39"/>
      <c r="AB217" s="39"/>
      <c r="AC217" s="39"/>
      <c r="AD217" s="39"/>
      <c r="AE217" s="56"/>
      <c r="AG217" s="102"/>
    </row>
    <row r="218" spans="1:33" ht="13.8" thickBot="1">
      <c r="A218" s="87"/>
      <c r="B218" s="55"/>
      <c r="C218" s="100"/>
      <c r="D218" s="163" t="s">
        <v>39</v>
      </c>
      <c r="E218" s="164"/>
      <c r="F218" s="164"/>
      <c r="G218" s="164"/>
      <c r="H218" s="163"/>
      <c r="I218" s="164"/>
      <c r="J218" s="164"/>
      <c r="K218" s="164"/>
      <c r="L218" s="165"/>
      <c r="M218" s="165"/>
      <c r="N218" s="166"/>
      <c r="O218" s="100"/>
      <c r="P218" s="55" t="s">
        <v>38</v>
      </c>
      <c r="Q218" s="55"/>
      <c r="R218" s="55"/>
      <c r="S218" s="55"/>
      <c r="T218" s="55"/>
      <c r="U218" s="55"/>
      <c r="V218" s="55"/>
      <c r="W218" s="55"/>
      <c r="X218" s="55"/>
      <c r="Y218" s="55"/>
      <c r="Z218" s="55"/>
      <c r="AA218" s="55"/>
      <c r="AB218" s="55"/>
      <c r="AC218" s="55"/>
      <c r="AD218" s="55"/>
      <c r="AE218" s="54"/>
      <c r="AG218" s="102"/>
    </row>
    <row r="219" spans="1:33">
      <c r="A219" s="61" t="s">
        <v>86</v>
      </c>
      <c r="B219" s="60" t="s">
        <v>58</v>
      </c>
      <c r="C219" s="60"/>
      <c r="D219" s="60"/>
      <c r="E219" s="60"/>
      <c r="F219" s="60"/>
      <c r="G219" s="60"/>
      <c r="H219" s="60"/>
      <c r="I219" s="60"/>
      <c r="J219" s="218"/>
      <c r="K219" s="218"/>
      <c r="L219" s="218"/>
      <c r="M219" s="218"/>
      <c r="N219" s="218"/>
      <c r="O219" s="218"/>
      <c r="P219" s="218"/>
      <c r="Q219" s="218"/>
      <c r="R219" s="218"/>
      <c r="S219" s="218"/>
      <c r="T219" s="218"/>
      <c r="U219" s="218"/>
      <c r="V219" s="218"/>
      <c r="W219" s="156" t="s">
        <v>57</v>
      </c>
      <c r="X219" s="157"/>
      <c r="Y219" s="157"/>
      <c r="Z219" s="157"/>
      <c r="AA219" s="215"/>
      <c r="AB219" s="215"/>
      <c r="AC219" s="215"/>
      <c r="AD219" s="215"/>
      <c r="AE219" s="216"/>
      <c r="AG219" s="105"/>
    </row>
    <row r="220" spans="1:33">
      <c r="A220" s="59"/>
      <c r="B220" s="39" t="s">
        <v>56</v>
      </c>
      <c r="C220" s="39"/>
      <c r="D220" s="39"/>
      <c r="E220" s="39"/>
      <c r="F220" s="38" t="s">
        <v>55</v>
      </c>
      <c r="G220" s="199"/>
      <c r="H220" s="199"/>
      <c r="I220" s="199"/>
      <c r="J220" s="199"/>
      <c r="K220" s="199"/>
      <c r="L220" s="199"/>
      <c r="M220" s="199"/>
      <c r="N220" s="199"/>
      <c r="O220" s="199"/>
      <c r="P220" s="199"/>
      <c r="Q220" s="199"/>
      <c r="R220" s="199"/>
      <c r="S220" s="199"/>
      <c r="T220" s="199"/>
      <c r="U220" s="199"/>
      <c r="V220" s="199"/>
      <c r="W220" s="204" t="s">
        <v>54</v>
      </c>
      <c r="X220" s="204"/>
      <c r="Y220" s="204"/>
      <c r="Z220" s="200"/>
      <c r="AA220" s="200"/>
      <c r="AB220" s="200"/>
      <c r="AC220" s="200"/>
      <c r="AD220" s="200"/>
      <c r="AE220" s="217"/>
      <c r="AG220" s="105"/>
    </row>
    <row r="221" spans="1:33">
      <c r="A221" s="58"/>
      <c r="B221" s="39" t="s">
        <v>53</v>
      </c>
      <c r="C221" s="39"/>
      <c r="D221" s="39"/>
      <c r="E221" s="39"/>
      <c r="F221" s="39"/>
      <c r="G221" s="214"/>
      <c r="H221" s="214"/>
      <c r="I221" s="127" t="s">
        <v>52</v>
      </c>
      <c r="J221" s="158"/>
      <c r="K221" s="159"/>
      <c r="L221" s="160"/>
      <c r="M221" s="160"/>
      <c r="N221" s="161" t="s">
        <v>309</v>
      </c>
      <c r="O221" s="198"/>
      <c r="P221" s="198"/>
      <c r="Q221" s="46" t="s">
        <v>51</v>
      </c>
      <c r="R221" s="125"/>
      <c r="S221" s="38" t="s">
        <v>50</v>
      </c>
      <c r="T221" s="125"/>
      <c r="U221" s="45" t="s">
        <v>49</v>
      </c>
      <c r="V221" s="38" t="s">
        <v>48</v>
      </c>
      <c r="W221" s="21"/>
      <c r="X221" s="38"/>
      <c r="Y221" s="38"/>
      <c r="Z221" s="38"/>
      <c r="AA221" s="38"/>
      <c r="AB221" s="200"/>
      <c r="AC221" s="200"/>
      <c r="AD221" s="39" t="s">
        <v>47</v>
      </c>
      <c r="AE221" s="56"/>
      <c r="AG221" s="104" t="str">
        <f t="shared" ref="AG221" si="28">IFERROR(((G221-AB221)+AB221/R221),"換算後要員数")</f>
        <v>換算後要員数</v>
      </c>
    </row>
    <row r="222" spans="1:33">
      <c r="A222" s="85"/>
      <c r="B222" s="39" t="s">
        <v>46</v>
      </c>
      <c r="C222" s="88"/>
      <c r="D222" s="88"/>
      <c r="E222" s="88"/>
      <c r="F222" s="88"/>
      <c r="G222" s="62" t="s">
        <v>45</v>
      </c>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57"/>
      <c r="AG222" s="105"/>
    </row>
    <row r="223" spans="1:33">
      <c r="A223" s="86"/>
      <c r="B223" s="39"/>
      <c r="C223" s="126"/>
      <c r="D223" s="137" t="s">
        <v>44</v>
      </c>
      <c r="E223" s="127"/>
      <c r="F223" s="162"/>
      <c r="G223" s="162"/>
      <c r="H223" s="126"/>
      <c r="I223" s="41" t="s">
        <v>43</v>
      </c>
      <c r="J223" s="41"/>
      <c r="K223" s="41"/>
      <c r="L223" s="40"/>
      <c r="M223" s="40"/>
      <c r="N223" s="40"/>
      <c r="O223" s="39"/>
      <c r="P223" s="39"/>
      <c r="Q223" s="39"/>
      <c r="R223" s="39"/>
      <c r="S223" s="39"/>
      <c r="T223" s="39"/>
      <c r="U223" s="99"/>
      <c r="V223" s="99"/>
      <c r="W223" s="99"/>
      <c r="X223" s="99"/>
      <c r="Y223" s="126"/>
      <c r="Z223" s="39" t="s">
        <v>42</v>
      </c>
      <c r="AA223" s="39"/>
      <c r="AB223" s="39"/>
      <c r="AC223" s="39"/>
      <c r="AD223" s="39"/>
      <c r="AE223" s="56"/>
      <c r="AG223" s="105"/>
    </row>
    <row r="224" spans="1:33">
      <c r="A224" s="86"/>
      <c r="B224" s="39"/>
      <c r="C224" s="126"/>
      <c r="D224" s="137" t="s">
        <v>41</v>
      </c>
      <c r="E224" s="127"/>
      <c r="F224" s="127"/>
      <c r="G224" s="127"/>
      <c r="H224" s="137"/>
      <c r="I224" s="127"/>
      <c r="J224" s="127"/>
      <c r="K224" s="127"/>
      <c r="L224" s="138"/>
      <c r="M224" s="138"/>
      <c r="N224" s="162"/>
      <c r="O224" s="126"/>
      <c r="P224" s="39" t="s">
        <v>40</v>
      </c>
      <c r="Q224" s="39"/>
      <c r="R224" s="39"/>
      <c r="S224" s="39"/>
      <c r="T224" s="39"/>
      <c r="U224" s="39"/>
      <c r="V224" s="39"/>
      <c r="W224" s="39"/>
      <c r="X224" s="39"/>
      <c r="Y224" s="39"/>
      <c r="Z224" s="39"/>
      <c r="AA224" s="39"/>
      <c r="AB224" s="39"/>
      <c r="AC224" s="39"/>
      <c r="AD224" s="39"/>
      <c r="AE224" s="56"/>
      <c r="AG224" s="102"/>
    </row>
    <row r="225" spans="1:33" ht="13.8" thickBot="1">
      <c r="A225" s="87"/>
      <c r="B225" s="55"/>
      <c r="C225" s="100"/>
      <c r="D225" s="163" t="s">
        <v>39</v>
      </c>
      <c r="E225" s="164"/>
      <c r="F225" s="164"/>
      <c r="G225" s="164"/>
      <c r="H225" s="163"/>
      <c r="I225" s="164"/>
      <c r="J225" s="164"/>
      <c r="K225" s="164"/>
      <c r="L225" s="165"/>
      <c r="M225" s="165"/>
      <c r="N225" s="166"/>
      <c r="O225" s="100"/>
      <c r="P225" s="55" t="s">
        <v>38</v>
      </c>
      <c r="Q225" s="55"/>
      <c r="R225" s="55"/>
      <c r="S225" s="55"/>
      <c r="T225" s="55"/>
      <c r="U225" s="55"/>
      <c r="V225" s="55"/>
      <c r="W225" s="55"/>
      <c r="X225" s="55"/>
      <c r="Y225" s="55"/>
      <c r="Z225" s="55"/>
      <c r="AA225" s="55"/>
      <c r="AB225" s="55"/>
      <c r="AC225" s="55"/>
      <c r="AD225" s="55"/>
      <c r="AE225" s="54"/>
      <c r="AG225" s="105"/>
    </row>
    <row r="226" spans="1:33">
      <c r="A226" s="61" t="s">
        <v>85</v>
      </c>
      <c r="B226" s="60" t="s">
        <v>58</v>
      </c>
      <c r="C226" s="60"/>
      <c r="D226" s="60"/>
      <c r="E226" s="60"/>
      <c r="F226" s="60"/>
      <c r="G226" s="60"/>
      <c r="H226" s="60"/>
      <c r="I226" s="60"/>
      <c r="J226" s="218"/>
      <c r="K226" s="218"/>
      <c r="L226" s="218"/>
      <c r="M226" s="218"/>
      <c r="N226" s="218"/>
      <c r="O226" s="218"/>
      <c r="P226" s="218"/>
      <c r="Q226" s="218"/>
      <c r="R226" s="218"/>
      <c r="S226" s="218"/>
      <c r="T226" s="218"/>
      <c r="U226" s="218"/>
      <c r="V226" s="218"/>
      <c r="W226" s="156" t="s">
        <v>57</v>
      </c>
      <c r="X226" s="157"/>
      <c r="Y226" s="157"/>
      <c r="Z226" s="157"/>
      <c r="AA226" s="215"/>
      <c r="AB226" s="215"/>
      <c r="AC226" s="215"/>
      <c r="AD226" s="215"/>
      <c r="AE226" s="216"/>
      <c r="AG226" s="105"/>
    </row>
    <row r="227" spans="1:33">
      <c r="A227" s="59"/>
      <c r="B227" s="39" t="s">
        <v>56</v>
      </c>
      <c r="C227" s="39"/>
      <c r="D227" s="39"/>
      <c r="E227" s="39"/>
      <c r="F227" s="38" t="s">
        <v>55</v>
      </c>
      <c r="G227" s="199"/>
      <c r="H227" s="199"/>
      <c r="I227" s="199"/>
      <c r="J227" s="199"/>
      <c r="K227" s="199"/>
      <c r="L227" s="199"/>
      <c r="M227" s="199"/>
      <c r="N227" s="199"/>
      <c r="O227" s="199"/>
      <c r="P227" s="199"/>
      <c r="Q227" s="199"/>
      <c r="R227" s="199"/>
      <c r="S227" s="199"/>
      <c r="T227" s="199"/>
      <c r="U227" s="199"/>
      <c r="V227" s="199"/>
      <c r="W227" s="204" t="s">
        <v>54</v>
      </c>
      <c r="X227" s="204"/>
      <c r="Y227" s="204"/>
      <c r="Z227" s="200"/>
      <c r="AA227" s="200"/>
      <c r="AB227" s="200"/>
      <c r="AC227" s="200"/>
      <c r="AD227" s="200"/>
      <c r="AE227" s="217"/>
      <c r="AG227" s="102"/>
    </row>
    <row r="228" spans="1:33">
      <c r="A228" s="58"/>
      <c r="B228" s="39" t="s">
        <v>53</v>
      </c>
      <c r="C228" s="39"/>
      <c r="D228" s="39"/>
      <c r="E228" s="39"/>
      <c r="F228" s="39"/>
      <c r="G228" s="214"/>
      <c r="H228" s="214"/>
      <c r="I228" s="127" t="s">
        <v>52</v>
      </c>
      <c r="J228" s="158"/>
      <c r="K228" s="159"/>
      <c r="L228" s="160"/>
      <c r="M228" s="160"/>
      <c r="N228" s="161" t="s">
        <v>309</v>
      </c>
      <c r="O228" s="198"/>
      <c r="P228" s="198"/>
      <c r="Q228" s="46" t="s">
        <v>51</v>
      </c>
      <c r="R228" s="125"/>
      <c r="S228" s="38" t="s">
        <v>50</v>
      </c>
      <c r="T228" s="125"/>
      <c r="U228" s="45" t="s">
        <v>49</v>
      </c>
      <c r="V228" s="38" t="s">
        <v>48</v>
      </c>
      <c r="W228" s="21"/>
      <c r="X228" s="38"/>
      <c r="Y228" s="38"/>
      <c r="Z228" s="38"/>
      <c r="AA228" s="38"/>
      <c r="AB228" s="200"/>
      <c r="AC228" s="200"/>
      <c r="AD228" s="39" t="s">
        <v>47</v>
      </c>
      <c r="AE228" s="56"/>
      <c r="AG228" s="104" t="str">
        <f t="shared" ref="AG228" si="29">IFERROR(((G228-AB228)+AB228/R228),"換算後要員数")</f>
        <v>換算後要員数</v>
      </c>
    </row>
    <row r="229" spans="1:33">
      <c r="A229" s="85"/>
      <c r="B229" s="39" t="s">
        <v>46</v>
      </c>
      <c r="C229" s="88"/>
      <c r="D229" s="88"/>
      <c r="E229" s="88"/>
      <c r="F229" s="88"/>
      <c r="G229" s="62" t="s">
        <v>45</v>
      </c>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57"/>
      <c r="AG229" s="102"/>
    </row>
    <row r="230" spans="1:33">
      <c r="A230" s="86"/>
      <c r="B230" s="39"/>
      <c r="C230" s="126"/>
      <c r="D230" s="137" t="s">
        <v>44</v>
      </c>
      <c r="E230" s="127"/>
      <c r="F230" s="162"/>
      <c r="G230" s="162"/>
      <c r="H230" s="126"/>
      <c r="I230" s="41" t="s">
        <v>43</v>
      </c>
      <c r="J230" s="41"/>
      <c r="K230" s="41"/>
      <c r="L230" s="40"/>
      <c r="M230" s="40"/>
      <c r="N230" s="40"/>
      <c r="O230" s="39"/>
      <c r="P230" s="39"/>
      <c r="Q230" s="39"/>
      <c r="R230" s="39"/>
      <c r="S230" s="39"/>
      <c r="T230" s="39"/>
      <c r="U230" s="99"/>
      <c r="V230" s="99"/>
      <c r="W230" s="99"/>
      <c r="X230" s="99"/>
      <c r="Y230" s="126"/>
      <c r="Z230" s="39" t="s">
        <v>42</v>
      </c>
      <c r="AA230" s="39"/>
      <c r="AB230" s="39"/>
      <c r="AC230" s="39"/>
      <c r="AD230" s="39"/>
      <c r="AE230" s="56"/>
      <c r="AG230" s="102"/>
    </row>
    <row r="231" spans="1:33">
      <c r="A231" s="86"/>
      <c r="B231" s="39"/>
      <c r="C231" s="126"/>
      <c r="D231" s="137" t="s">
        <v>41</v>
      </c>
      <c r="E231" s="127"/>
      <c r="F231" s="127"/>
      <c r="G231" s="127"/>
      <c r="H231" s="137"/>
      <c r="I231" s="127"/>
      <c r="J231" s="127"/>
      <c r="K231" s="127"/>
      <c r="L231" s="138"/>
      <c r="M231" s="138"/>
      <c r="N231" s="162"/>
      <c r="O231" s="126"/>
      <c r="P231" s="39" t="s">
        <v>40</v>
      </c>
      <c r="Q231" s="39"/>
      <c r="R231" s="39"/>
      <c r="S231" s="39"/>
      <c r="T231" s="39"/>
      <c r="U231" s="39"/>
      <c r="V231" s="39"/>
      <c r="W231" s="39"/>
      <c r="X231" s="39"/>
      <c r="Y231" s="39"/>
      <c r="Z231" s="39"/>
      <c r="AA231" s="39"/>
      <c r="AB231" s="39"/>
      <c r="AC231" s="39"/>
      <c r="AD231" s="39"/>
      <c r="AE231" s="56"/>
      <c r="AG231" s="102"/>
    </row>
    <row r="232" spans="1:33" ht="13.8" thickBot="1">
      <c r="A232" s="87"/>
      <c r="B232" s="55"/>
      <c r="C232" s="100"/>
      <c r="D232" s="163" t="s">
        <v>39</v>
      </c>
      <c r="E232" s="164"/>
      <c r="F232" s="164"/>
      <c r="G232" s="164"/>
      <c r="H232" s="163"/>
      <c r="I232" s="164"/>
      <c r="J232" s="164"/>
      <c r="K232" s="164"/>
      <c r="L232" s="165"/>
      <c r="M232" s="165"/>
      <c r="N232" s="166"/>
      <c r="O232" s="100"/>
      <c r="P232" s="55" t="s">
        <v>38</v>
      </c>
      <c r="Q232" s="55"/>
      <c r="R232" s="55"/>
      <c r="S232" s="55"/>
      <c r="T232" s="55"/>
      <c r="U232" s="55"/>
      <c r="V232" s="55"/>
      <c r="W232" s="55"/>
      <c r="X232" s="55"/>
      <c r="Y232" s="55"/>
      <c r="Z232" s="55"/>
      <c r="AA232" s="55"/>
      <c r="AB232" s="55"/>
      <c r="AC232" s="55"/>
      <c r="AD232" s="55"/>
      <c r="AE232" s="54"/>
      <c r="AG232" s="102"/>
    </row>
    <row r="233" spans="1:33">
      <c r="A233" s="61" t="s">
        <v>84</v>
      </c>
      <c r="B233" s="60" t="s">
        <v>58</v>
      </c>
      <c r="C233" s="60"/>
      <c r="D233" s="60"/>
      <c r="E233" s="60"/>
      <c r="F233" s="60"/>
      <c r="G233" s="60"/>
      <c r="H233" s="60"/>
      <c r="I233" s="60"/>
      <c r="J233" s="218"/>
      <c r="K233" s="218"/>
      <c r="L233" s="218"/>
      <c r="M233" s="218"/>
      <c r="N233" s="218"/>
      <c r="O233" s="218"/>
      <c r="P233" s="218"/>
      <c r="Q233" s="218"/>
      <c r="R233" s="218"/>
      <c r="S233" s="218"/>
      <c r="T233" s="218"/>
      <c r="U233" s="218"/>
      <c r="V233" s="218"/>
      <c r="W233" s="156" t="s">
        <v>57</v>
      </c>
      <c r="X233" s="157"/>
      <c r="Y233" s="157"/>
      <c r="Z233" s="157"/>
      <c r="AA233" s="215"/>
      <c r="AB233" s="215"/>
      <c r="AC233" s="215"/>
      <c r="AD233" s="215"/>
      <c r="AE233" s="216"/>
      <c r="AG233" s="105"/>
    </row>
    <row r="234" spans="1:33">
      <c r="A234" s="59"/>
      <c r="B234" s="39" t="s">
        <v>56</v>
      </c>
      <c r="C234" s="39"/>
      <c r="D234" s="39"/>
      <c r="E234" s="39"/>
      <c r="F234" s="38" t="s">
        <v>55</v>
      </c>
      <c r="G234" s="199"/>
      <c r="H234" s="199"/>
      <c r="I234" s="199"/>
      <c r="J234" s="199"/>
      <c r="K234" s="199"/>
      <c r="L234" s="199"/>
      <c r="M234" s="199"/>
      <c r="N234" s="199"/>
      <c r="O234" s="199"/>
      <c r="P234" s="199"/>
      <c r="Q234" s="199"/>
      <c r="R234" s="199"/>
      <c r="S234" s="199"/>
      <c r="T234" s="199"/>
      <c r="U234" s="199"/>
      <c r="V234" s="199"/>
      <c r="W234" s="204" t="s">
        <v>54</v>
      </c>
      <c r="X234" s="204"/>
      <c r="Y234" s="204"/>
      <c r="Z234" s="200"/>
      <c r="AA234" s="200"/>
      <c r="AB234" s="200"/>
      <c r="AC234" s="200"/>
      <c r="AD234" s="200"/>
      <c r="AE234" s="217"/>
      <c r="AG234" s="105"/>
    </row>
    <row r="235" spans="1:33">
      <c r="A235" s="58"/>
      <c r="B235" s="39" t="s">
        <v>53</v>
      </c>
      <c r="C235" s="39"/>
      <c r="D235" s="39"/>
      <c r="E235" s="39"/>
      <c r="F235" s="39"/>
      <c r="G235" s="214"/>
      <c r="H235" s="214"/>
      <c r="I235" s="127" t="s">
        <v>52</v>
      </c>
      <c r="J235" s="158"/>
      <c r="K235" s="159"/>
      <c r="L235" s="160"/>
      <c r="M235" s="160"/>
      <c r="N235" s="161" t="s">
        <v>309</v>
      </c>
      <c r="O235" s="198"/>
      <c r="P235" s="198"/>
      <c r="Q235" s="46" t="s">
        <v>51</v>
      </c>
      <c r="R235" s="125"/>
      <c r="S235" s="38" t="s">
        <v>50</v>
      </c>
      <c r="T235" s="125"/>
      <c r="U235" s="45" t="s">
        <v>49</v>
      </c>
      <c r="V235" s="38" t="s">
        <v>48</v>
      </c>
      <c r="W235" s="21"/>
      <c r="X235" s="38"/>
      <c r="Y235" s="38"/>
      <c r="Z235" s="38"/>
      <c r="AA235" s="38"/>
      <c r="AB235" s="200"/>
      <c r="AC235" s="200"/>
      <c r="AD235" s="39" t="s">
        <v>47</v>
      </c>
      <c r="AE235" s="56"/>
      <c r="AG235" s="104" t="str">
        <f t="shared" ref="AG235" si="30">IFERROR(((G235-AB235)+AB235/R235),"換算後要員数")</f>
        <v>換算後要員数</v>
      </c>
    </row>
    <row r="236" spans="1:33">
      <c r="A236" s="85"/>
      <c r="B236" s="39" t="s">
        <v>46</v>
      </c>
      <c r="C236" s="88"/>
      <c r="D236" s="88"/>
      <c r="E236" s="88"/>
      <c r="F236" s="88"/>
      <c r="G236" s="62" t="s">
        <v>45</v>
      </c>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57"/>
      <c r="AG236" s="102"/>
    </row>
    <row r="237" spans="1:33">
      <c r="A237" s="86"/>
      <c r="B237" s="39"/>
      <c r="C237" s="126"/>
      <c r="D237" s="137" t="s">
        <v>44</v>
      </c>
      <c r="E237" s="127"/>
      <c r="F237" s="162"/>
      <c r="G237" s="162"/>
      <c r="H237" s="126"/>
      <c r="I237" s="41" t="s">
        <v>43</v>
      </c>
      <c r="J237" s="41"/>
      <c r="K237" s="41"/>
      <c r="L237" s="40"/>
      <c r="M237" s="40"/>
      <c r="N237" s="40"/>
      <c r="O237" s="39"/>
      <c r="P237" s="39"/>
      <c r="Q237" s="39"/>
      <c r="R237" s="39"/>
      <c r="S237" s="39"/>
      <c r="T237" s="39"/>
      <c r="U237" s="99"/>
      <c r="V237" s="99"/>
      <c r="W237" s="99"/>
      <c r="X237" s="99"/>
      <c r="Y237" s="126"/>
      <c r="Z237" s="39" t="s">
        <v>42</v>
      </c>
      <c r="AA237" s="39"/>
      <c r="AB237" s="39"/>
      <c r="AC237" s="39"/>
      <c r="AD237" s="39"/>
      <c r="AE237" s="56"/>
      <c r="AG237" s="102"/>
    </row>
    <row r="238" spans="1:33">
      <c r="A238" s="86"/>
      <c r="B238" s="39"/>
      <c r="C238" s="126"/>
      <c r="D238" s="137" t="s">
        <v>41</v>
      </c>
      <c r="E238" s="127"/>
      <c r="F238" s="127"/>
      <c r="G238" s="127"/>
      <c r="H238" s="137"/>
      <c r="I238" s="127"/>
      <c r="J238" s="127"/>
      <c r="K238" s="127"/>
      <c r="L238" s="138"/>
      <c r="M238" s="138"/>
      <c r="N238" s="162"/>
      <c r="O238" s="126"/>
      <c r="P238" s="39" t="s">
        <v>40</v>
      </c>
      <c r="Q238" s="39"/>
      <c r="R238" s="39"/>
      <c r="S238" s="39"/>
      <c r="T238" s="39"/>
      <c r="U238" s="39"/>
      <c r="V238" s="39"/>
      <c r="W238" s="39"/>
      <c r="X238" s="39"/>
      <c r="Y238" s="39"/>
      <c r="Z238" s="39"/>
      <c r="AA238" s="39"/>
      <c r="AB238" s="39"/>
      <c r="AC238" s="39"/>
      <c r="AD238" s="39"/>
      <c r="AE238" s="56"/>
      <c r="AG238" s="102"/>
    </row>
    <row r="239" spans="1:33" ht="13.8" thickBot="1">
      <c r="A239" s="87"/>
      <c r="B239" s="55"/>
      <c r="C239" s="100"/>
      <c r="D239" s="163" t="s">
        <v>39</v>
      </c>
      <c r="E239" s="164"/>
      <c r="F239" s="164"/>
      <c r="G239" s="164"/>
      <c r="H239" s="163"/>
      <c r="I239" s="164"/>
      <c r="J239" s="164"/>
      <c r="K239" s="164"/>
      <c r="L239" s="165"/>
      <c r="M239" s="165"/>
      <c r="N239" s="166"/>
      <c r="O239" s="100"/>
      <c r="P239" s="55" t="s">
        <v>38</v>
      </c>
      <c r="Q239" s="55"/>
      <c r="R239" s="55"/>
      <c r="S239" s="55"/>
      <c r="T239" s="55"/>
      <c r="U239" s="55"/>
      <c r="V239" s="55"/>
      <c r="W239" s="55"/>
      <c r="X239" s="55"/>
      <c r="Y239" s="55"/>
      <c r="Z239" s="55"/>
      <c r="AA239" s="55"/>
      <c r="AB239" s="55"/>
      <c r="AC239" s="55"/>
      <c r="AD239" s="55"/>
      <c r="AE239" s="54"/>
      <c r="AG239" s="102"/>
    </row>
    <row r="240" spans="1:33">
      <c r="A240" s="61" t="s">
        <v>83</v>
      </c>
      <c r="B240" s="60" t="s">
        <v>58</v>
      </c>
      <c r="C240" s="60"/>
      <c r="D240" s="60"/>
      <c r="E240" s="60"/>
      <c r="F240" s="60"/>
      <c r="G240" s="60"/>
      <c r="H240" s="60"/>
      <c r="I240" s="60"/>
      <c r="J240" s="218"/>
      <c r="K240" s="218"/>
      <c r="L240" s="218"/>
      <c r="M240" s="218"/>
      <c r="N240" s="218"/>
      <c r="O240" s="218"/>
      <c r="P240" s="218"/>
      <c r="Q240" s="218"/>
      <c r="R240" s="218"/>
      <c r="S240" s="218"/>
      <c r="T240" s="218"/>
      <c r="U240" s="218"/>
      <c r="V240" s="218"/>
      <c r="W240" s="156" t="s">
        <v>57</v>
      </c>
      <c r="X240" s="157"/>
      <c r="Y240" s="157"/>
      <c r="Z240" s="157"/>
      <c r="AA240" s="215"/>
      <c r="AB240" s="215"/>
      <c r="AC240" s="215"/>
      <c r="AD240" s="215"/>
      <c r="AE240" s="216"/>
      <c r="AG240" s="105"/>
    </row>
    <row r="241" spans="1:33">
      <c r="A241" s="59"/>
      <c r="B241" s="39" t="s">
        <v>56</v>
      </c>
      <c r="C241" s="39"/>
      <c r="D241" s="39"/>
      <c r="E241" s="39"/>
      <c r="F241" s="38" t="s">
        <v>55</v>
      </c>
      <c r="G241" s="199"/>
      <c r="H241" s="199"/>
      <c r="I241" s="199"/>
      <c r="J241" s="199"/>
      <c r="K241" s="199"/>
      <c r="L241" s="199"/>
      <c r="M241" s="199"/>
      <c r="N241" s="199"/>
      <c r="O241" s="199"/>
      <c r="P241" s="199"/>
      <c r="Q241" s="199"/>
      <c r="R241" s="199"/>
      <c r="S241" s="199"/>
      <c r="T241" s="199"/>
      <c r="U241" s="199"/>
      <c r="V241" s="199"/>
      <c r="W241" s="204" t="s">
        <v>54</v>
      </c>
      <c r="X241" s="204"/>
      <c r="Y241" s="204"/>
      <c r="Z241" s="200"/>
      <c r="AA241" s="200"/>
      <c r="AB241" s="200"/>
      <c r="AC241" s="200"/>
      <c r="AD241" s="200"/>
      <c r="AE241" s="217"/>
      <c r="AG241" s="105"/>
    </row>
    <row r="242" spans="1:33">
      <c r="A242" s="58"/>
      <c r="B242" s="39" t="s">
        <v>53</v>
      </c>
      <c r="C242" s="39"/>
      <c r="D242" s="39"/>
      <c r="E242" s="39"/>
      <c r="F242" s="39"/>
      <c r="G242" s="214"/>
      <c r="H242" s="214"/>
      <c r="I242" s="127" t="s">
        <v>52</v>
      </c>
      <c r="J242" s="158"/>
      <c r="K242" s="159"/>
      <c r="L242" s="160"/>
      <c r="M242" s="160"/>
      <c r="N242" s="161" t="s">
        <v>309</v>
      </c>
      <c r="O242" s="198"/>
      <c r="P242" s="198"/>
      <c r="Q242" s="46" t="s">
        <v>51</v>
      </c>
      <c r="R242" s="125"/>
      <c r="S242" s="38" t="s">
        <v>50</v>
      </c>
      <c r="T242" s="125"/>
      <c r="U242" s="45" t="s">
        <v>49</v>
      </c>
      <c r="V242" s="38" t="s">
        <v>48</v>
      </c>
      <c r="W242" s="21"/>
      <c r="X242" s="38"/>
      <c r="Y242" s="38"/>
      <c r="Z242" s="38"/>
      <c r="AA242" s="38"/>
      <c r="AB242" s="200"/>
      <c r="AC242" s="200"/>
      <c r="AD242" s="39" t="s">
        <v>47</v>
      </c>
      <c r="AE242" s="56"/>
      <c r="AG242" s="104" t="str">
        <f t="shared" ref="AG242" si="31">IFERROR(((G242-AB242)+AB242/R242),"換算後要員数")</f>
        <v>換算後要員数</v>
      </c>
    </row>
    <row r="243" spans="1:33">
      <c r="A243" s="85"/>
      <c r="B243" s="39" t="s">
        <v>46</v>
      </c>
      <c r="C243" s="88"/>
      <c r="D243" s="88"/>
      <c r="E243" s="88"/>
      <c r="F243" s="88"/>
      <c r="G243" s="62" t="s">
        <v>45</v>
      </c>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57"/>
      <c r="AG243" s="105"/>
    </row>
    <row r="244" spans="1:33">
      <c r="A244" s="86"/>
      <c r="B244" s="39"/>
      <c r="C244" s="126"/>
      <c r="D244" s="137" t="s">
        <v>44</v>
      </c>
      <c r="E244" s="127"/>
      <c r="F244" s="162"/>
      <c r="G244" s="162"/>
      <c r="H244" s="126"/>
      <c r="I244" s="41" t="s">
        <v>43</v>
      </c>
      <c r="J244" s="41"/>
      <c r="K244" s="41"/>
      <c r="L244" s="40"/>
      <c r="M244" s="40"/>
      <c r="N244" s="40"/>
      <c r="O244" s="39"/>
      <c r="P244" s="39"/>
      <c r="Q244" s="39"/>
      <c r="R244" s="39"/>
      <c r="S244" s="39"/>
      <c r="T244" s="39"/>
      <c r="U244" s="99"/>
      <c r="V244" s="99"/>
      <c r="W244" s="99"/>
      <c r="X244" s="99"/>
      <c r="Y244" s="126"/>
      <c r="Z244" s="39" t="s">
        <v>42</v>
      </c>
      <c r="AA244" s="39"/>
      <c r="AB244" s="39"/>
      <c r="AC244" s="39"/>
      <c r="AD244" s="39"/>
      <c r="AE244" s="56"/>
      <c r="AG244" s="105"/>
    </row>
    <row r="245" spans="1:33">
      <c r="A245" s="86"/>
      <c r="B245" s="39"/>
      <c r="C245" s="126"/>
      <c r="D245" s="137" t="s">
        <v>41</v>
      </c>
      <c r="E245" s="127"/>
      <c r="F245" s="127"/>
      <c r="G245" s="127"/>
      <c r="H245" s="137"/>
      <c r="I245" s="127"/>
      <c r="J245" s="127"/>
      <c r="K245" s="127"/>
      <c r="L245" s="138"/>
      <c r="M245" s="138"/>
      <c r="N245" s="162"/>
      <c r="O245" s="126"/>
      <c r="P245" s="39" t="s">
        <v>40</v>
      </c>
      <c r="Q245" s="39"/>
      <c r="R245" s="39"/>
      <c r="S245" s="39"/>
      <c r="T245" s="39"/>
      <c r="U245" s="39"/>
      <c r="V245" s="39"/>
      <c r="W245" s="39"/>
      <c r="X245" s="39"/>
      <c r="Y245" s="39"/>
      <c r="Z245" s="39"/>
      <c r="AA245" s="39"/>
      <c r="AB245" s="39"/>
      <c r="AC245" s="39"/>
      <c r="AD245" s="39"/>
      <c r="AE245" s="56"/>
      <c r="AG245" s="102"/>
    </row>
    <row r="246" spans="1:33" ht="13.8" thickBot="1">
      <c r="A246" s="87"/>
      <c r="B246" s="55"/>
      <c r="C246" s="100"/>
      <c r="D246" s="163" t="s">
        <v>39</v>
      </c>
      <c r="E246" s="164"/>
      <c r="F246" s="164"/>
      <c r="G246" s="164"/>
      <c r="H246" s="163"/>
      <c r="I246" s="164"/>
      <c r="J246" s="164"/>
      <c r="K246" s="164"/>
      <c r="L246" s="165"/>
      <c r="M246" s="165"/>
      <c r="N246" s="166"/>
      <c r="O246" s="100"/>
      <c r="P246" s="55" t="s">
        <v>38</v>
      </c>
      <c r="Q246" s="55"/>
      <c r="R246" s="55"/>
      <c r="S246" s="55"/>
      <c r="T246" s="55"/>
      <c r="U246" s="55"/>
      <c r="V246" s="55"/>
      <c r="W246" s="55"/>
      <c r="X246" s="55"/>
      <c r="Y246" s="55"/>
      <c r="Z246" s="55"/>
      <c r="AA246" s="55"/>
      <c r="AB246" s="55"/>
      <c r="AC246" s="55"/>
      <c r="AD246" s="55"/>
      <c r="AE246" s="54"/>
      <c r="AG246" s="105"/>
    </row>
    <row r="247" spans="1:33">
      <c r="A247" s="61" t="s">
        <v>82</v>
      </c>
      <c r="B247" s="60" t="s">
        <v>58</v>
      </c>
      <c r="C247" s="60"/>
      <c r="D247" s="60"/>
      <c r="E247" s="60"/>
      <c r="F247" s="60"/>
      <c r="G247" s="60"/>
      <c r="H247" s="60"/>
      <c r="I247" s="60"/>
      <c r="J247" s="218"/>
      <c r="K247" s="218"/>
      <c r="L247" s="218"/>
      <c r="M247" s="218"/>
      <c r="N247" s="218"/>
      <c r="O247" s="218"/>
      <c r="P247" s="218"/>
      <c r="Q247" s="218"/>
      <c r="R247" s="218"/>
      <c r="S247" s="218"/>
      <c r="T247" s="218"/>
      <c r="U247" s="218"/>
      <c r="V247" s="218"/>
      <c r="W247" s="156" t="s">
        <v>57</v>
      </c>
      <c r="X247" s="157"/>
      <c r="Y247" s="157"/>
      <c r="Z247" s="157"/>
      <c r="AA247" s="215"/>
      <c r="AB247" s="215"/>
      <c r="AC247" s="215"/>
      <c r="AD247" s="215"/>
      <c r="AE247" s="216"/>
      <c r="AG247" s="105"/>
    </row>
    <row r="248" spans="1:33">
      <c r="A248" s="59"/>
      <c r="B248" s="39" t="s">
        <v>56</v>
      </c>
      <c r="C248" s="39"/>
      <c r="D248" s="39"/>
      <c r="E248" s="39"/>
      <c r="F248" s="38" t="s">
        <v>55</v>
      </c>
      <c r="G248" s="199"/>
      <c r="H248" s="199"/>
      <c r="I248" s="199"/>
      <c r="J248" s="199"/>
      <c r="K248" s="199"/>
      <c r="L248" s="199"/>
      <c r="M248" s="199"/>
      <c r="N248" s="199"/>
      <c r="O248" s="199"/>
      <c r="P248" s="199"/>
      <c r="Q248" s="199"/>
      <c r="R248" s="199"/>
      <c r="S248" s="199"/>
      <c r="T248" s="199"/>
      <c r="U248" s="199"/>
      <c r="V248" s="199"/>
      <c r="W248" s="204" t="s">
        <v>54</v>
      </c>
      <c r="X248" s="204"/>
      <c r="Y248" s="204"/>
      <c r="Z248" s="200"/>
      <c r="AA248" s="200"/>
      <c r="AB248" s="200"/>
      <c r="AC248" s="200"/>
      <c r="AD248" s="200"/>
      <c r="AE248" s="217"/>
      <c r="AG248" s="102"/>
    </row>
    <row r="249" spans="1:33">
      <c r="A249" s="58"/>
      <c r="B249" s="39" t="s">
        <v>53</v>
      </c>
      <c r="C249" s="39"/>
      <c r="D249" s="39"/>
      <c r="E249" s="39"/>
      <c r="F249" s="39"/>
      <c r="G249" s="214"/>
      <c r="H249" s="214"/>
      <c r="I249" s="127" t="s">
        <v>52</v>
      </c>
      <c r="J249" s="158"/>
      <c r="K249" s="159"/>
      <c r="L249" s="160"/>
      <c r="M249" s="160"/>
      <c r="N249" s="161" t="s">
        <v>309</v>
      </c>
      <c r="O249" s="198"/>
      <c r="P249" s="198"/>
      <c r="Q249" s="46" t="s">
        <v>51</v>
      </c>
      <c r="R249" s="125"/>
      <c r="S249" s="38" t="s">
        <v>50</v>
      </c>
      <c r="T249" s="125"/>
      <c r="U249" s="45" t="s">
        <v>49</v>
      </c>
      <c r="V249" s="38" t="s">
        <v>48</v>
      </c>
      <c r="W249" s="21"/>
      <c r="X249" s="38"/>
      <c r="Y249" s="38"/>
      <c r="Z249" s="38"/>
      <c r="AA249" s="38"/>
      <c r="AB249" s="200"/>
      <c r="AC249" s="200"/>
      <c r="AD249" s="39" t="s">
        <v>47</v>
      </c>
      <c r="AE249" s="56"/>
      <c r="AG249" s="104" t="str">
        <f t="shared" ref="AG249" si="32">IFERROR(((G249-AB249)+AB249/R249),"換算後要員数")</f>
        <v>換算後要員数</v>
      </c>
    </row>
    <row r="250" spans="1:33">
      <c r="A250" s="85"/>
      <c r="B250" s="39" t="s">
        <v>46</v>
      </c>
      <c r="C250" s="88"/>
      <c r="D250" s="88"/>
      <c r="E250" s="88"/>
      <c r="F250" s="88"/>
      <c r="G250" s="62" t="s">
        <v>45</v>
      </c>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57"/>
      <c r="AG250" s="102"/>
    </row>
    <row r="251" spans="1:33">
      <c r="A251" s="86"/>
      <c r="B251" s="39"/>
      <c r="C251" s="126"/>
      <c r="D251" s="137" t="s">
        <v>44</v>
      </c>
      <c r="E251" s="127"/>
      <c r="F251" s="162"/>
      <c r="G251" s="162"/>
      <c r="H251" s="126"/>
      <c r="I251" s="41" t="s">
        <v>43</v>
      </c>
      <c r="J251" s="41"/>
      <c r="K251" s="41"/>
      <c r="L251" s="40"/>
      <c r="M251" s="40"/>
      <c r="N251" s="40"/>
      <c r="O251" s="39"/>
      <c r="P251" s="39"/>
      <c r="Q251" s="39"/>
      <c r="R251" s="39"/>
      <c r="S251" s="39"/>
      <c r="T251" s="39"/>
      <c r="U251" s="99"/>
      <c r="V251" s="99"/>
      <c r="W251" s="99"/>
      <c r="X251" s="99"/>
      <c r="Y251" s="126"/>
      <c r="Z251" s="39" t="s">
        <v>42</v>
      </c>
      <c r="AA251" s="39"/>
      <c r="AB251" s="39"/>
      <c r="AC251" s="39"/>
      <c r="AD251" s="39"/>
      <c r="AE251" s="56"/>
      <c r="AG251" s="102"/>
    </row>
    <row r="252" spans="1:33">
      <c r="A252" s="86"/>
      <c r="B252" s="39"/>
      <c r="C252" s="126"/>
      <c r="D252" s="137" t="s">
        <v>41</v>
      </c>
      <c r="E252" s="127"/>
      <c r="F252" s="127"/>
      <c r="G252" s="127"/>
      <c r="H252" s="137"/>
      <c r="I252" s="127"/>
      <c r="J252" s="127"/>
      <c r="K252" s="127"/>
      <c r="L252" s="138"/>
      <c r="M252" s="138"/>
      <c r="N252" s="162"/>
      <c r="O252" s="126"/>
      <c r="P252" s="39" t="s">
        <v>40</v>
      </c>
      <c r="Q252" s="39"/>
      <c r="R252" s="39"/>
      <c r="S252" s="39"/>
      <c r="T252" s="39"/>
      <c r="U252" s="39"/>
      <c r="V252" s="39"/>
      <c r="W252" s="39"/>
      <c r="X252" s="39"/>
      <c r="Y252" s="39"/>
      <c r="Z252" s="39"/>
      <c r="AA252" s="39"/>
      <c r="AB252" s="39"/>
      <c r="AC252" s="39"/>
      <c r="AD252" s="39"/>
      <c r="AE252" s="56"/>
      <c r="AG252" s="102"/>
    </row>
    <row r="253" spans="1:33" ht="13.8" thickBot="1">
      <c r="A253" s="87"/>
      <c r="B253" s="55"/>
      <c r="C253" s="100"/>
      <c r="D253" s="163" t="s">
        <v>39</v>
      </c>
      <c r="E253" s="164"/>
      <c r="F253" s="164"/>
      <c r="G253" s="164"/>
      <c r="H253" s="163"/>
      <c r="I253" s="164"/>
      <c r="J253" s="164"/>
      <c r="K253" s="164"/>
      <c r="L253" s="165"/>
      <c r="M253" s="165"/>
      <c r="N253" s="166"/>
      <c r="O253" s="100"/>
      <c r="P253" s="55" t="s">
        <v>38</v>
      </c>
      <c r="Q253" s="55"/>
      <c r="R253" s="55"/>
      <c r="S253" s="55"/>
      <c r="T253" s="55"/>
      <c r="U253" s="55"/>
      <c r="V253" s="55"/>
      <c r="W253" s="55"/>
      <c r="X253" s="55"/>
      <c r="Y253" s="55"/>
      <c r="Z253" s="55"/>
      <c r="AA253" s="55"/>
      <c r="AB253" s="55"/>
      <c r="AC253" s="55"/>
      <c r="AD253" s="55"/>
      <c r="AE253" s="54"/>
      <c r="AG253" s="102"/>
    </row>
    <row r="254" spans="1:33">
      <c r="A254" s="61" t="s">
        <v>81</v>
      </c>
      <c r="B254" s="60" t="s">
        <v>58</v>
      </c>
      <c r="C254" s="60"/>
      <c r="D254" s="60"/>
      <c r="E254" s="60"/>
      <c r="F254" s="60"/>
      <c r="G254" s="60"/>
      <c r="H254" s="60"/>
      <c r="I254" s="60"/>
      <c r="J254" s="218"/>
      <c r="K254" s="218"/>
      <c r="L254" s="218"/>
      <c r="M254" s="218"/>
      <c r="N254" s="218"/>
      <c r="O254" s="218"/>
      <c r="P254" s="218"/>
      <c r="Q254" s="218"/>
      <c r="R254" s="218"/>
      <c r="S254" s="218"/>
      <c r="T254" s="218"/>
      <c r="U254" s="218"/>
      <c r="V254" s="218"/>
      <c r="W254" s="156" t="s">
        <v>57</v>
      </c>
      <c r="X254" s="157"/>
      <c r="Y254" s="157"/>
      <c r="Z254" s="157"/>
      <c r="AA254" s="215"/>
      <c r="AB254" s="215"/>
      <c r="AC254" s="215"/>
      <c r="AD254" s="215"/>
      <c r="AE254" s="216"/>
      <c r="AG254" s="105"/>
    </row>
    <row r="255" spans="1:33">
      <c r="A255" s="59"/>
      <c r="B255" s="39" t="s">
        <v>56</v>
      </c>
      <c r="C255" s="39"/>
      <c r="D255" s="39"/>
      <c r="E255" s="39"/>
      <c r="F255" s="38" t="s">
        <v>55</v>
      </c>
      <c r="G255" s="199"/>
      <c r="H255" s="199"/>
      <c r="I255" s="199"/>
      <c r="J255" s="199"/>
      <c r="K255" s="199"/>
      <c r="L255" s="199"/>
      <c r="M255" s="199"/>
      <c r="N255" s="199"/>
      <c r="O255" s="199"/>
      <c r="P255" s="199"/>
      <c r="Q255" s="199"/>
      <c r="R255" s="199"/>
      <c r="S255" s="199"/>
      <c r="T255" s="199"/>
      <c r="U255" s="199"/>
      <c r="V255" s="199"/>
      <c r="W255" s="204" t="s">
        <v>54</v>
      </c>
      <c r="X255" s="204"/>
      <c r="Y255" s="204"/>
      <c r="Z255" s="200"/>
      <c r="AA255" s="200"/>
      <c r="AB255" s="200"/>
      <c r="AC255" s="200"/>
      <c r="AD255" s="200"/>
      <c r="AE255" s="217"/>
      <c r="AG255" s="105"/>
    </row>
    <row r="256" spans="1:33">
      <c r="A256" s="58"/>
      <c r="B256" s="39" t="s">
        <v>53</v>
      </c>
      <c r="C256" s="39"/>
      <c r="D256" s="39"/>
      <c r="E256" s="39"/>
      <c r="F256" s="39"/>
      <c r="G256" s="214"/>
      <c r="H256" s="214"/>
      <c r="I256" s="127" t="s">
        <v>52</v>
      </c>
      <c r="J256" s="158"/>
      <c r="K256" s="159"/>
      <c r="L256" s="160"/>
      <c r="M256" s="160"/>
      <c r="N256" s="161" t="s">
        <v>309</v>
      </c>
      <c r="O256" s="198"/>
      <c r="P256" s="198"/>
      <c r="Q256" s="46" t="s">
        <v>51</v>
      </c>
      <c r="R256" s="125"/>
      <c r="S256" s="38" t="s">
        <v>50</v>
      </c>
      <c r="T256" s="125"/>
      <c r="U256" s="45" t="s">
        <v>49</v>
      </c>
      <c r="V256" s="38" t="s">
        <v>48</v>
      </c>
      <c r="W256" s="21"/>
      <c r="X256" s="38"/>
      <c r="Y256" s="38"/>
      <c r="Z256" s="38"/>
      <c r="AA256" s="38"/>
      <c r="AB256" s="200"/>
      <c r="AC256" s="200"/>
      <c r="AD256" s="39" t="s">
        <v>47</v>
      </c>
      <c r="AE256" s="56"/>
      <c r="AG256" s="104" t="str">
        <f t="shared" ref="AG256" si="33">IFERROR(((G256-AB256)+AB256/R256),"換算後要員数")</f>
        <v>換算後要員数</v>
      </c>
    </row>
    <row r="257" spans="1:33">
      <c r="A257" s="85"/>
      <c r="B257" s="39" t="s">
        <v>46</v>
      </c>
      <c r="C257" s="88"/>
      <c r="D257" s="88"/>
      <c r="E257" s="88"/>
      <c r="F257" s="88"/>
      <c r="G257" s="62" t="s">
        <v>45</v>
      </c>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57"/>
      <c r="AG257" s="102"/>
    </row>
    <row r="258" spans="1:33">
      <c r="A258" s="86"/>
      <c r="B258" s="39"/>
      <c r="C258" s="126"/>
      <c r="D258" s="137" t="s">
        <v>44</v>
      </c>
      <c r="E258" s="127"/>
      <c r="F258" s="162"/>
      <c r="G258" s="162"/>
      <c r="H258" s="126"/>
      <c r="I258" s="41" t="s">
        <v>43</v>
      </c>
      <c r="J258" s="41"/>
      <c r="K258" s="41"/>
      <c r="L258" s="40"/>
      <c r="M258" s="40"/>
      <c r="N258" s="40"/>
      <c r="O258" s="39"/>
      <c r="P258" s="39"/>
      <c r="Q258" s="39"/>
      <c r="R258" s="39"/>
      <c r="S258" s="39"/>
      <c r="T258" s="39"/>
      <c r="U258" s="99"/>
      <c r="V258" s="99"/>
      <c r="W258" s="99"/>
      <c r="X258" s="99"/>
      <c r="Y258" s="126"/>
      <c r="Z258" s="39" t="s">
        <v>42</v>
      </c>
      <c r="AA258" s="39"/>
      <c r="AB258" s="39"/>
      <c r="AC258" s="39"/>
      <c r="AD258" s="39"/>
      <c r="AE258" s="56"/>
      <c r="AG258" s="102"/>
    </row>
    <row r="259" spans="1:33">
      <c r="A259" s="86"/>
      <c r="B259" s="39"/>
      <c r="C259" s="126"/>
      <c r="D259" s="137" t="s">
        <v>41</v>
      </c>
      <c r="E259" s="127"/>
      <c r="F259" s="127"/>
      <c r="G259" s="127"/>
      <c r="H259" s="137"/>
      <c r="I259" s="127"/>
      <c r="J259" s="127"/>
      <c r="K259" s="127"/>
      <c r="L259" s="138"/>
      <c r="M259" s="138"/>
      <c r="N259" s="162"/>
      <c r="O259" s="126"/>
      <c r="P259" s="39" t="s">
        <v>40</v>
      </c>
      <c r="Q259" s="39"/>
      <c r="R259" s="39"/>
      <c r="S259" s="39"/>
      <c r="T259" s="39"/>
      <c r="U259" s="39"/>
      <c r="V259" s="39"/>
      <c r="W259" s="39"/>
      <c r="X259" s="39"/>
      <c r="Y259" s="39"/>
      <c r="Z259" s="39"/>
      <c r="AA259" s="39"/>
      <c r="AB259" s="39"/>
      <c r="AC259" s="39"/>
      <c r="AD259" s="39"/>
      <c r="AE259" s="56"/>
      <c r="AG259" s="102"/>
    </row>
    <row r="260" spans="1:33" ht="13.8" thickBot="1">
      <c r="A260" s="87"/>
      <c r="B260" s="55"/>
      <c r="C260" s="100"/>
      <c r="D260" s="163" t="s">
        <v>39</v>
      </c>
      <c r="E260" s="164"/>
      <c r="F260" s="164"/>
      <c r="G260" s="164"/>
      <c r="H260" s="163"/>
      <c r="I260" s="164"/>
      <c r="J260" s="164"/>
      <c r="K260" s="164"/>
      <c r="L260" s="165"/>
      <c r="M260" s="165"/>
      <c r="N260" s="166"/>
      <c r="O260" s="100"/>
      <c r="P260" s="55" t="s">
        <v>38</v>
      </c>
      <c r="Q260" s="55"/>
      <c r="R260" s="55"/>
      <c r="S260" s="55"/>
      <c r="T260" s="55"/>
      <c r="U260" s="55"/>
      <c r="V260" s="55"/>
      <c r="W260" s="55"/>
      <c r="X260" s="55"/>
      <c r="Y260" s="55"/>
      <c r="Z260" s="55"/>
      <c r="AA260" s="55"/>
      <c r="AB260" s="55"/>
      <c r="AC260" s="55"/>
      <c r="AD260" s="55"/>
      <c r="AE260" s="54"/>
      <c r="AG260" s="102"/>
    </row>
    <row r="261" spans="1:33">
      <c r="A261" s="61" t="s">
        <v>80</v>
      </c>
      <c r="B261" s="60" t="s">
        <v>58</v>
      </c>
      <c r="C261" s="60"/>
      <c r="D261" s="60"/>
      <c r="E261" s="60"/>
      <c r="F261" s="60"/>
      <c r="G261" s="60"/>
      <c r="H261" s="60"/>
      <c r="I261" s="60"/>
      <c r="J261" s="218"/>
      <c r="K261" s="218"/>
      <c r="L261" s="218"/>
      <c r="M261" s="218"/>
      <c r="N261" s="218"/>
      <c r="O261" s="218"/>
      <c r="P261" s="218"/>
      <c r="Q261" s="218"/>
      <c r="R261" s="218"/>
      <c r="S261" s="218"/>
      <c r="T261" s="218"/>
      <c r="U261" s="218"/>
      <c r="V261" s="218"/>
      <c r="W261" s="156" t="s">
        <v>57</v>
      </c>
      <c r="X261" s="157"/>
      <c r="Y261" s="157"/>
      <c r="Z261" s="157"/>
      <c r="AA261" s="215"/>
      <c r="AB261" s="215"/>
      <c r="AC261" s="215"/>
      <c r="AD261" s="215"/>
      <c r="AE261" s="216"/>
      <c r="AG261" s="105"/>
    </row>
    <row r="262" spans="1:33">
      <c r="A262" s="59"/>
      <c r="B262" s="39" t="s">
        <v>56</v>
      </c>
      <c r="C262" s="39"/>
      <c r="D262" s="39"/>
      <c r="E262" s="39"/>
      <c r="F262" s="38" t="s">
        <v>55</v>
      </c>
      <c r="G262" s="199"/>
      <c r="H262" s="199"/>
      <c r="I262" s="199"/>
      <c r="J262" s="199"/>
      <c r="K262" s="199"/>
      <c r="L262" s="199"/>
      <c r="M262" s="199"/>
      <c r="N262" s="199"/>
      <c r="O262" s="199"/>
      <c r="P262" s="199"/>
      <c r="Q262" s="199"/>
      <c r="R262" s="199"/>
      <c r="S262" s="199"/>
      <c r="T262" s="199"/>
      <c r="U262" s="199"/>
      <c r="V262" s="199"/>
      <c r="W262" s="204" t="s">
        <v>54</v>
      </c>
      <c r="X262" s="204"/>
      <c r="Y262" s="204"/>
      <c r="Z262" s="200"/>
      <c r="AA262" s="200"/>
      <c r="AB262" s="200"/>
      <c r="AC262" s="200"/>
      <c r="AD262" s="200"/>
      <c r="AE262" s="217"/>
      <c r="AG262" s="105"/>
    </row>
    <row r="263" spans="1:33">
      <c r="A263" s="58"/>
      <c r="B263" s="39" t="s">
        <v>53</v>
      </c>
      <c r="C263" s="39"/>
      <c r="D263" s="39"/>
      <c r="E263" s="39"/>
      <c r="F263" s="39"/>
      <c r="G263" s="214"/>
      <c r="H263" s="214"/>
      <c r="I263" s="127" t="s">
        <v>52</v>
      </c>
      <c r="J263" s="158"/>
      <c r="K263" s="159"/>
      <c r="L263" s="160"/>
      <c r="M263" s="160"/>
      <c r="N263" s="161" t="s">
        <v>309</v>
      </c>
      <c r="O263" s="198"/>
      <c r="P263" s="198"/>
      <c r="Q263" s="46" t="s">
        <v>51</v>
      </c>
      <c r="R263" s="125"/>
      <c r="S263" s="38" t="s">
        <v>50</v>
      </c>
      <c r="T263" s="125"/>
      <c r="U263" s="45" t="s">
        <v>49</v>
      </c>
      <c r="V263" s="38" t="s">
        <v>48</v>
      </c>
      <c r="W263" s="21"/>
      <c r="X263" s="38"/>
      <c r="Y263" s="38"/>
      <c r="Z263" s="38"/>
      <c r="AA263" s="38"/>
      <c r="AB263" s="200"/>
      <c r="AC263" s="200"/>
      <c r="AD263" s="39" t="s">
        <v>47</v>
      </c>
      <c r="AE263" s="56"/>
      <c r="AG263" s="104" t="str">
        <f t="shared" ref="AG263" si="34">IFERROR(((G263-AB263)+AB263/R263),"換算後要員数")</f>
        <v>換算後要員数</v>
      </c>
    </row>
    <row r="264" spans="1:33">
      <c r="A264" s="85"/>
      <c r="B264" s="39" t="s">
        <v>46</v>
      </c>
      <c r="C264" s="88"/>
      <c r="D264" s="88"/>
      <c r="E264" s="88"/>
      <c r="F264" s="88"/>
      <c r="G264" s="62" t="s">
        <v>45</v>
      </c>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57"/>
      <c r="AG264" s="105"/>
    </row>
    <row r="265" spans="1:33">
      <c r="A265" s="86"/>
      <c r="B265" s="39"/>
      <c r="C265" s="126"/>
      <c r="D265" s="137" t="s">
        <v>44</v>
      </c>
      <c r="E265" s="127"/>
      <c r="F265" s="162"/>
      <c r="G265" s="162"/>
      <c r="H265" s="126"/>
      <c r="I265" s="41" t="s">
        <v>43</v>
      </c>
      <c r="J265" s="41"/>
      <c r="K265" s="41"/>
      <c r="L265" s="40"/>
      <c r="M265" s="40"/>
      <c r="N265" s="40"/>
      <c r="O265" s="39"/>
      <c r="P265" s="39"/>
      <c r="Q265" s="39"/>
      <c r="R265" s="39"/>
      <c r="S265" s="39"/>
      <c r="T265" s="39"/>
      <c r="U265" s="99"/>
      <c r="V265" s="99"/>
      <c r="W265" s="99"/>
      <c r="X265" s="99"/>
      <c r="Y265" s="126"/>
      <c r="Z265" s="39" t="s">
        <v>42</v>
      </c>
      <c r="AA265" s="39"/>
      <c r="AB265" s="39"/>
      <c r="AC265" s="39"/>
      <c r="AD265" s="39"/>
      <c r="AE265" s="56"/>
      <c r="AG265" s="105"/>
    </row>
    <row r="266" spans="1:33">
      <c r="A266" s="86"/>
      <c r="B266" s="39"/>
      <c r="C266" s="126"/>
      <c r="D266" s="137" t="s">
        <v>41</v>
      </c>
      <c r="E266" s="127"/>
      <c r="F266" s="127"/>
      <c r="G266" s="127"/>
      <c r="H266" s="137"/>
      <c r="I266" s="127"/>
      <c r="J266" s="127"/>
      <c r="K266" s="127"/>
      <c r="L266" s="138"/>
      <c r="M266" s="138"/>
      <c r="N266" s="162"/>
      <c r="O266" s="126"/>
      <c r="P266" s="39" t="s">
        <v>40</v>
      </c>
      <c r="Q266" s="39"/>
      <c r="R266" s="39"/>
      <c r="S266" s="39"/>
      <c r="T266" s="39"/>
      <c r="U266" s="39"/>
      <c r="V266" s="39"/>
      <c r="W266" s="39"/>
      <c r="X266" s="39"/>
      <c r="Y266" s="39"/>
      <c r="Z266" s="39"/>
      <c r="AA266" s="39"/>
      <c r="AB266" s="39"/>
      <c r="AC266" s="39"/>
      <c r="AD266" s="39"/>
      <c r="AE266" s="56"/>
      <c r="AG266" s="102"/>
    </row>
    <row r="267" spans="1:33" ht="13.8" thickBot="1">
      <c r="A267" s="87"/>
      <c r="B267" s="55"/>
      <c r="C267" s="100"/>
      <c r="D267" s="163" t="s">
        <v>39</v>
      </c>
      <c r="E267" s="164"/>
      <c r="F267" s="164"/>
      <c r="G267" s="164"/>
      <c r="H267" s="163"/>
      <c r="I267" s="164"/>
      <c r="J267" s="164"/>
      <c r="K267" s="164"/>
      <c r="L267" s="165"/>
      <c r="M267" s="165"/>
      <c r="N267" s="166"/>
      <c r="O267" s="100"/>
      <c r="P267" s="55" t="s">
        <v>38</v>
      </c>
      <c r="Q267" s="55"/>
      <c r="R267" s="55"/>
      <c r="S267" s="55"/>
      <c r="T267" s="55"/>
      <c r="U267" s="55"/>
      <c r="V267" s="55"/>
      <c r="W267" s="55"/>
      <c r="X267" s="55"/>
      <c r="Y267" s="55"/>
      <c r="Z267" s="55"/>
      <c r="AA267" s="55"/>
      <c r="AB267" s="55"/>
      <c r="AC267" s="55"/>
      <c r="AD267" s="55"/>
      <c r="AE267" s="54"/>
      <c r="AG267" s="105"/>
    </row>
    <row r="268" spans="1:33">
      <c r="A268" s="61" t="s">
        <v>79</v>
      </c>
      <c r="B268" s="60" t="s">
        <v>58</v>
      </c>
      <c r="C268" s="60"/>
      <c r="D268" s="60"/>
      <c r="E268" s="60"/>
      <c r="F268" s="60"/>
      <c r="G268" s="60"/>
      <c r="H268" s="60"/>
      <c r="I268" s="60"/>
      <c r="J268" s="218"/>
      <c r="K268" s="218"/>
      <c r="L268" s="218"/>
      <c r="M268" s="218"/>
      <c r="N268" s="218"/>
      <c r="O268" s="218"/>
      <c r="P268" s="218"/>
      <c r="Q268" s="218"/>
      <c r="R268" s="218"/>
      <c r="S268" s="218"/>
      <c r="T268" s="218"/>
      <c r="U268" s="218"/>
      <c r="V268" s="218"/>
      <c r="W268" s="156" t="s">
        <v>57</v>
      </c>
      <c r="X268" s="157"/>
      <c r="Y268" s="157"/>
      <c r="Z268" s="157"/>
      <c r="AA268" s="215"/>
      <c r="AB268" s="215"/>
      <c r="AC268" s="215"/>
      <c r="AD268" s="215"/>
      <c r="AE268" s="216"/>
      <c r="AG268" s="105"/>
    </row>
    <row r="269" spans="1:33">
      <c r="A269" s="59"/>
      <c r="B269" s="39" t="s">
        <v>56</v>
      </c>
      <c r="C269" s="39"/>
      <c r="D269" s="39"/>
      <c r="E269" s="39"/>
      <c r="F269" s="38" t="s">
        <v>55</v>
      </c>
      <c r="G269" s="199"/>
      <c r="H269" s="199"/>
      <c r="I269" s="199"/>
      <c r="J269" s="199"/>
      <c r="K269" s="199"/>
      <c r="L269" s="199"/>
      <c r="M269" s="199"/>
      <c r="N269" s="199"/>
      <c r="O269" s="199"/>
      <c r="P269" s="199"/>
      <c r="Q269" s="199"/>
      <c r="R269" s="199"/>
      <c r="S269" s="199"/>
      <c r="T269" s="199"/>
      <c r="U269" s="199"/>
      <c r="V269" s="199"/>
      <c r="W269" s="204" t="s">
        <v>54</v>
      </c>
      <c r="X269" s="204"/>
      <c r="Y269" s="204"/>
      <c r="Z269" s="200"/>
      <c r="AA269" s="200"/>
      <c r="AB269" s="200"/>
      <c r="AC269" s="200"/>
      <c r="AD269" s="200"/>
      <c r="AE269" s="217"/>
      <c r="AG269" s="102"/>
    </row>
    <row r="270" spans="1:33">
      <c r="A270" s="58"/>
      <c r="B270" s="39" t="s">
        <v>53</v>
      </c>
      <c r="C270" s="39"/>
      <c r="D270" s="39"/>
      <c r="E270" s="39"/>
      <c r="F270" s="39"/>
      <c r="G270" s="214"/>
      <c r="H270" s="214"/>
      <c r="I270" s="127" t="s">
        <v>52</v>
      </c>
      <c r="J270" s="158"/>
      <c r="K270" s="159"/>
      <c r="L270" s="160"/>
      <c r="M270" s="160"/>
      <c r="N270" s="161" t="s">
        <v>309</v>
      </c>
      <c r="O270" s="198"/>
      <c r="P270" s="198"/>
      <c r="Q270" s="46" t="s">
        <v>51</v>
      </c>
      <c r="R270" s="125"/>
      <c r="S270" s="38" t="s">
        <v>50</v>
      </c>
      <c r="T270" s="125"/>
      <c r="U270" s="45" t="s">
        <v>49</v>
      </c>
      <c r="V270" s="38" t="s">
        <v>48</v>
      </c>
      <c r="W270" s="21"/>
      <c r="X270" s="38"/>
      <c r="Y270" s="38"/>
      <c r="Z270" s="38"/>
      <c r="AA270" s="38"/>
      <c r="AB270" s="200"/>
      <c r="AC270" s="200"/>
      <c r="AD270" s="39" t="s">
        <v>47</v>
      </c>
      <c r="AE270" s="56"/>
      <c r="AG270" s="104" t="str">
        <f t="shared" ref="AG270" si="35">IFERROR(((G270-AB270)+AB270/R270),"換算後要員数")</f>
        <v>換算後要員数</v>
      </c>
    </row>
    <row r="271" spans="1:33">
      <c r="A271" s="85"/>
      <c r="B271" s="39" t="s">
        <v>46</v>
      </c>
      <c r="C271" s="88"/>
      <c r="D271" s="88"/>
      <c r="E271" s="88"/>
      <c r="F271" s="88"/>
      <c r="G271" s="62" t="s">
        <v>45</v>
      </c>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57"/>
      <c r="AG271" s="102"/>
    </row>
    <row r="272" spans="1:33">
      <c r="A272" s="86"/>
      <c r="B272" s="39"/>
      <c r="C272" s="126"/>
      <c r="D272" s="137" t="s">
        <v>44</v>
      </c>
      <c r="E272" s="127"/>
      <c r="F272" s="162"/>
      <c r="G272" s="162"/>
      <c r="H272" s="126"/>
      <c r="I272" s="41" t="s">
        <v>43</v>
      </c>
      <c r="J272" s="41"/>
      <c r="K272" s="41"/>
      <c r="L272" s="40"/>
      <c r="M272" s="40"/>
      <c r="N272" s="40"/>
      <c r="O272" s="39"/>
      <c r="P272" s="39"/>
      <c r="Q272" s="39"/>
      <c r="R272" s="39"/>
      <c r="S272" s="39"/>
      <c r="T272" s="39"/>
      <c r="U272" s="99"/>
      <c r="V272" s="99"/>
      <c r="W272" s="99"/>
      <c r="X272" s="99"/>
      <c r="Y272" s="126"/>
      <c r="Z272" s="39" t="s">
        <v>42</v>
      </c>
      <c r="AA272" s="39"/>
      <c r="AB272" s="39"/>
      <c r="AC272" s="39"/>
      <c r="AD272" s="39"/>
      <c r="AE272" s="56"/>
      <c r="AG272" s="102"/>
    </row>
    <row r="273" spans="1:33">
      <c r="A273" s="86"/>
      <c r="B273" s="39"/>
      <c r="C273" s="126"/>
      <c r="D273" s="137" t="s">
        <v>41</v>
      </c>
      <c r="E273" s="127"/>
      <c r="F273" s="127"/>
      <c r="G273" s="127"/>
      <c r="H273" s="137"/>
      <c r="I273" s="127"/>
      <c r="J273" s="127"/>
      <c r="K273" s="127"/>
      <c r="L273" s="138"/>
      <c r="M273" s="138"/>
      <c r="N273" s="162"/>
      <c r="O273" s="126"/>
      <c r="P273" s="39" t="s">
        <v>40</v>
      </c>
      <c r="Q273" s="39"/>
      <c r="R273" s="39"/>
      <c r="S273" s="39"/>
      <c r="T273" s="39"/>
      <c r="U273" s="39"/>
      <c r="V273" s="39"/>
      <c r="W273" s="39"/>
      <c r="X273" s="39"/>
      <c r="Y273" s="39"/>
      <c r="Z273" s="39"/>
      <c r="AA273" s="39"/>
      <c r="AB273" s="39"/>
      <c r="AC273" s="39"/>
      <c r="AD273" s="39"/>
      <c r="AE273" s="56"/>
      <c r="AG273" s="102"/>
    </row>
    <row r="274" spans="1:33" ht="13.8" thickBot="1">
      <c r="A274" s="87"/>
      <c r="B274" s="55"/>
      <c r="C274" s="100"/>
      <c r="D274" s="163" t="s">
        <v>39</v>
      </c>
      <c r="E274" s="164"/>
      <c r="F274" s="164"/>
      <c r="G274" s="164"/>
      <c r="H274" s="163"/>
      <c r="I274" s="164"/>
      <c r="J274" s="164"/>
      <c r="K274" s="164"/>
      <c r="L274" s="165"/>
      <c r="M274" s="165"/>
      <c r="N274" s="166"/>
      <c r="O274" s="100"/>
      <c r="P274" s="55" t="s">
        <v>38</v>
      </c>
      <c r="Q274" s="55"/>
      <c r="R274" s="55"/>
      <c r="S274" s="55"/>
      <c r="T274" s="55"/>
      <c r="U274" s="55"/>
      <c r="V274" s="55"/>
      <c r="W274" s="55"/>
      <c r="X274" s="55"/>
      <c r="Y274" s="55"/>
      <c r="Z274" s="55"/>
      <c r="AA274" s="55"/>
      <c r="AB274" s="55"/>
      <c r="AC274" s="55"/>
      <c r="AD274" s="55"/>
      <c r="AE274" s="54"/>
      <c r="AG274" s="102"/>
    </row>
    <row r="275" spans="1:33">
      <c r="A275" s="61" t="s">
        <v>78</v>
      </c>
      <c r="B275" s="60" t="s">
        <v>58</v>
      </c>
      <c r="C275" s="60"/>
      <c r="D275" s="60"/>
      <c r="E275" s="60"/>
      <c r="F275" s="60"/>
      <c r="G275" s="60"/>
      <c r="H275" s="60"/>
      <c r="I275" s="60"/>
      <c r="J275" s="218"/>
      <c r="K275" s="218"/>
      <c r="L275" s="218"/>
      <c r="M275" s="218"/>
      <c r="N275" s="218"/>
      <c r="O275" s="218"/>
      <c r="P275" s="218"/>
      <c r="Q275" s="218"/>
      <c r="R275" s="218"/>
      <c r="S275" s="218"/>
      <c r="T275" s="218"/>
      <c r="U275" s="218"/>
      <c r="V275" s="218"/>
      <c r="W275" s="156" t="s">
        <v>57</v>
      </c>
      <c r="X275" s="157"/>
      <c r="Y275" s="157"/>
      <c r="Z275" s="157"/>
      <c r="AA275" s="215"/>
      <c r="AB275" s="215"/>
      <c r="AC275" s="215"/>
      <c r="AD275" s="215"/>
      <c r="AE275" s="216"/>
      <c r="AG275" s="105"/>
    </row>
    <row r="276" spans="1:33">
      <c r="A276" s="59"/>
      <c r="B276" s="39" t="s">
        <v>56</v>
      </c>
      <c r="C276" s="39"/>
      <c r="D276" s="39"/>
      <c r="E276" s="39"/>
      <c r="F276" s="38" t="s">
        <v>55</v>
      </c>
      <c r="G276" s="199"/>
      <c r="H276" s="199"/>
      <c r="I276" s="199"/>
      <c r="J276" s="199"/>
      <c r="K276" s="199"/>
      <c r="L276" s="199"/>
      <c r="M276" s="199"/>
      <c r="N276" s="199"/>
      <c r="O276" s="199"/>
      <c r="P276" s="199"/>
      <c r="Q276" s="199"/>
      <c r="R276" s="199"/>
      <c r="S276" s="199"/>
      <c r="T276" s="199"/>
      <c r="U276" s="199"/>
      <c r="V276" s="199"/>
      <c r="W276" s="204" t="s">
        <v>54</v>
      </c>
      <c r="X276" s="204"/>
      <c r="Y276" s="204"/>
      <c r="Z276" s="200"/>
      <c r="AA276" s="200"/>
      <c r="AB276" s="200"/>
      <c r="AC276" s="200"/>
      <c r="AD276" s="200"/>
      <c r="AE276" s="217"/>
      <c r="AG276" s="105"/>
    </row>
    <row r="277" spans="1:33">
      <c r="A277" s="58"/>
      <c r="B277" s="39" t="s">
        <v>53</v>
      </c>
      <c r="C277" s="39"/>
      <c r="D277" s="39"/>
      <c r="E277" s="39"/>
      <c r="F277" s="39"/>
      <c r="G277" s="214"/>
      <c r="H277" s="214"/>
      <c r="I277" s="127" t="s">
        <v>52</v>
      </c>
      <c r="J277" s="158"/>
      <c r="K277" s="159"/>
      <c r="L277" s="160"/>
      <c r="M277" s="160"/>
      <c r="N277" s="161" t="s">
        <v>309</v>
      </c>
      <c r="O277" s="198"/>
      <c r="P277" s="198"/>
      <c r="Q277" s="46" t="s">
        <v>51</v>
      </c>
      <c r="R277" s="125"/>
      <c r="S277" s="38" t="s">
        <v>50</v>
      </c>
      <c r="T277" s="125"/>
      <c r="U277" s="45" t="s">
        <v>49</v>
      </c>
      <c r="V277" s="38" t="s">
        <v>48</v>
      </c>
      <c r="W277" s="21"/>
      <c r="X277" s="38"/>
      <c r="Y277" s="38"/>
      <c r="Z277" s="38"/>
      <c r="AA277" s="38"/>
      <c r="AB277" s="200"/>
      <c r="AC277" s="200"/>
      <c r="AD277" s="39" t="s">
        <v>47</v>
      </c>
      <c r="AE277" s="56"/>
      <c r="AG277" s="104" t="str">
        <f t="shared" ref="AG277" si="36">IFERROR(((G277-AB277)+AB277/R277),"換算後要員数")</f>
        <v>換算後要員数</v>
      </c>
    </row>
    <row r="278" spans="1:33">
      <c r="A278" s="85"/>
      <c r="B278" s="39" t="s">
        <v>46</v>
      </c>
      <c r="C278" s="88"/>
      <c r="D278" s="88"/>
      <c r="E278" s="88"/>
      <c r="F278" s="88"/>
      <c r="G278" s="62" t="s">
        <v>45</v>
      </c>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57"/>
      <c r="AG278" s="102"/>
    </row>
    <row r="279" spans="1:33">
      <c r="A279" s="86"/>
      <c r="B279" s="39"/>
      <c r="C279" s="126"/>
      <c r="D279" s="137" t="s">
        <v>44</v>
      </c>
      <c r="E279" s="127"/>
      <c r="F279" s="162"/>
      <c r="G279" s="162"/>
      <c r="H279" s="126"/>
      <c r="I279" s="41" t="s">
        <v>43</v>
      </c>
      <c r="J279" s="41"/>
      <c r="K279" s="41"/>
      <c r="L279" s="40"/>
      <c r="M279" s="40"/>
      <c r="N279" s="40"/>
      <c r="O279" s="39"/>
      <c r="P279" s="39"/>
      <c r="Q279" s="39"/>
      <c r="R279" s="39"/>
      <c r="S279" s="39"/>
      <c r="T279" s="39"/>
      <c r="U279" s="99"/>
      <c r="V279" s="99"/>
      <c r="W279" s="99"/>
      <c r="X279" s="99"/>
      <c r="Y279" s="126"/>
      <c r="Z279" s="39" t="s">
        <v>42</v>
      </c>
      <c r="AA279" s="39"/>
      <c r="AB279" s="39"/>
      <c r="AC279" s="39"/>
      <c r="AD279" s="39"/>
      <c r="AE279" s="56"/>
      <c r="AG279" s="102"/>
    </row>
    <row r="280" spans="1:33">
      <c r="A280" s="86"/>
      <c r="B280" s="39"/>
      <c r="C280" s="126"/>
      <c r="D280" s="137" t="s">
        <v>41</v>
      </c>
      <c r="E280" s="127"/>
      <c r="F280" s="127"/>
      <c r="G280" s="127"/>
      <c r="H280" s="137"/>
      <c r="I280" s="127"/>
      <c r="J280" s="127"/>
      <c r="K280" s="127"/>
      <c r="L280" s="138"/>
      <c r="M280" s="138"/>
      <c r="N280" s="162"/>
      <c r="O280" s="126"/>
      <c r="P280" s="39" t="s">
        <v>40</v>
      </c>
      <c r="Q280" s="39"/>
      <c r="R280" s="39"/>
      <c r="S280" s="39"/>
      <c r="T280" s="39"/>
      <c r="U280" s="39"/>
      <c r="V280" s="39"/>
      <c r="W280" s="39"/>
      <c r="X280" s="39"/>
      <c r="Y280" s="39"/>
      <c r="Z280" s="39"/>
      <c r="AA280" s="39"/>
      <c r="AB280" s="39"/>
      <c r="AC280" s="39"/>
      <c r="AD280" s="39"/>
      <c r="AE280" s="56"/>
      <c r="AG280" s="102"/>
    </row>
    <row r="281" spans="1:33" ht="13.8" thickBot="1">
      <c r="A281" s="87"/>
      <c r="B281" s="55"/>
      <c r="C281" s="100"/>
      <c r="D281" s="163" t="s">
        <v>39</v>
      </c>
      <c r="E281" s="164"/>
      <c r="F281" s="164"/>
      <c r="G281" s="164"/>
      <c r="H281" s="163"/>
      <c r="I281" s="164"/>
      <c r="J281" s="164"/>
      <c r="K281" s="164"/>
      <c r="L281" s="165"/>
      <c r="M281" s="165"/>
      <c r="N281" s="166"/>
      <c r="O281" s="100"/>
      <c r="P281" s="55" t="s">
        <v>38</v>
      </c>
      <c r="Q281" s="55"/>
      <c r="R281" s="55"/>
      <c r="S281" s="55"/>
      <c r="T281" s="55"/>
      <c r="U281" s="55"/>
      <c r="V281" s="55"/>
      <c r="W281" s="55"/>
      <c r="X281" s="55"/>
      <c r="Y281" s="55"/>
      <c r="Z281" s="55"/>
      <c r="AA281" s="55"/>
      <c r="AB281" s="55"/>
      <c r="AC281" s="55"/>
      <c r="AD281" s="55"/>
      <c r="AE281" s="54"/>
      <c r="AG281" s="102"/>
    </row>
    <row r="282" spans="1:33">
      <c r="A282" s="61" t="s">
        <v>77</v>
      </c>
      <c r="B282" s="60" t="s">
        <v>58</v>
      </c>
      <c r="C282" s="60"/>
      <c r="D282" s="60"/>
      <c r="E282" s="60"/>
      <c r="F282" s="60"/>
      <c r="G282" s="60"/>
      <c r="H282" s="60"/>
      <c r="I282" s="60"/>
      <c r="J282" s="218"/>
      <c r="K282" s="218"/>
      <c r="L282" s="218"/>
      <c r="M282" s="218"/>
      <c r="N282" s="218"/>
      <c r="O282" s="218"/>
      <c r="P282" s="218"/>
      <c r="Q282" s="218"/>
      <c r="R282" s="218"/>
      <c r="S282" s="218"/>
      <c r="T282" s="218"/>
      <c r="U282" s="218"/>
      <c r="V282" s="218"/>
      <c r="W282" s="156" t="s">
        <v>57</v>
      </c>
      <c r="X282" s="157"/>
      <c r="Y282" s="157"/>
      <c r="Z282" s="157"/>
      <c r="AA282" s="215"/>
      <c r="AB282" s="215"/>
      <c r="AC282" s="215"/>
      <c r="AD282" s="215"/>
      <c r="AE282" s="216"/>
      <c r="AG282" s="105"/>
    </row>
    <row r="283" spans="1:33">
      <c r="A283" s="59"/>
      <c r="B283" s="39" t="s">
        <v>56</v>
      </c>
      <c r="C283" s="39"/>
      <c r="D283" s="39"/>
      <c r="E283" s="39"/>
      <c r="F283" s="38" t="s">
        <v>55</v>
      </c>
      <c r="G283" s="199"/>
      <c r="H283" s="199"/>
      <c r="I283" s="199"/>
      <c r="J283" s="199"/>
      <c r="K283" s="199"/>
      <c r="L283" s="199"/>
      <c r="M283" s="199"/>
      <c r="N283" s="199"/>
      <c r="O283" s="199"/>
      <c r="P283" s="199"/>
      <c r="Q283" s="199"/>
      <c r="R283" s="199"/>
      <c r="S283" s="199"/>
      <c r="T283" s="199"/>
      <c r="U283" s="199"/>
      <c r="V283" s="199"/>
      <c r="W283" s="204" t="s">
        <v>54</v>
      </c>
      <c r="X283" s="204"/>
      <c r="Y283" s="204"/>
      <c r="Z283" s="200"/>
      <c r="AA283" s="200"/>
      <c r="AB283" s="200"/>
      <c r="AC283" s="200"/>
      <c r="AD283" s="200"/>
      <c r="AE283" s="217"/>
      <c r="AG283" s="105"/>
    </row>
    <row r="284" spans="1:33">
      <c r="A284" s="58"/>
      <c r="B284" s="39" t="s">
        <v>53</v>
      </c>
      <c r="C284" s="39"/>
      <c r="D284" s="39"/>
      <c r="E284" s="39"/>
      <c r="F284" s="39"/>
      <c r="G284" s="214"/>
      <c r="H284" s="214"/>
      <c r="I284" s="127" t="s">
        <v>52</v>
      </c>
      <c r="J284" s="158"/>
      <c r="K284" s="159"/>
      <c r="L284" s="160"/>
      <c r="M284" s="160"/>
      <c r="N284" s="161" t="s">
        <v>309</v>
      </c>
      <c r="O284" s="198"/>
      <c r="P284" s="198"/>
      <c r="Q284" s="46" t="s">
        <v>51</v>
      </c>
      <c r="R284" s="125"/>
      <c r="S284" s="38" t="s">
        <v>50</v>
      </c>
      <c r="T284" s="125"/>
      <c r="U284" s="45" t="s">
        <v>49</v>
      </c>
      <c r="V284" s="38" t="s">
        <v>48</v>
      </c>
      <c r="W284" s="21"/>
      <c r="X284" s="38"/>
      <c r="Y284" s="38"/>
      <c r="Z284" s="38"/>
      <c r="AA284" s="38"/>
      <c r="AB284" s="200"/>
      <c r="AC284" s="200"/>
      <c r="AD284" s="39" t="s">
        <v>47</v>
      </c>
      <c r="AE284" s="56"/>
      <c r="AG284" s="104" t="str">
        <f t="shared" ref="AG284" si="37">IFERROR(((G284-AB284)+AB284/R284),"換算後要員数")</f>
        <v>換算後要員数</v>
      </c>
    </row>
    <row r="285" spans="1:33">
      <c r="A285" s="85"/>
      <c r="B285" s="39" t="s">
        <v>46</v>
      </c>
      <c r="C285" s="88"/>
      <c r="D285" s="88"/>
      <c r="E285" s="88"/>
      <c r="F285" s="88"/>
      <c r="G285" s="62" t="s">
        <v>45</v>
      </c>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57"/>
      <c r="AG285" s="105"/>
    </row>
    <row r="286" spans="1:33">
      <c r="A286" s="86"/>
      <c r="B286" s="39"/>
      <c r="C286" s="126"/>
      <c r="D286" s="137" t="s">
        <v>44</v>
      </c>
      <c r="E286" s="127"/>
      <c r="F286" s="162"/>
      <c r="G286" s="162"/>
      <c r="H286" s="126"/>
      <c r="I286" s="41" t="s">
        <v>43</v>
      </c>
      <c r="J286" s="41"/>
      <c r="K286" s="41"/>
      <c r="L286" s="40"/>
      <c r="M286" s="40"/>
      <c r="N286" s="40"/>
      <c r="O286" s="39"/>
      <c r="P286" s="39"/>
      <c r="Q286" s="39"/>
      <c r="R286" s="39"/>
      <c r="S286" s="39"/>
      <c r="T286" s="39"/>
      <c r="U286" s="99"/>
      <c r="V286" s="99"/>
      <c r="W286" s="99"/>
      <c r="X286" s="99"/>
      <c r="Y286" s="126"/>
      <c r="Z286" s="39" t="s">
        <v>42</v>
      </c>
      <c r="AA286" s="39"/>
      <c r="AB286" s="39"/>
      <c r="AC286" s="39"/>
      <c r="AD286" s="39"/>
      <c r="AE286" s="56"/>
      <c r="AG286" s="105"/>
    </row>
    <row r="287" spans="1:33">
      <c r="A287" s="86"/>
      <c r="B287" s="39"/>
      <c r="C287" s="126"/>
      <c r="D287" s="137" t="s">
        <v>41</v>
      </c>
      <c r="E287" s="127"/>
      <c r="F287" s="127"/>
      <c r="G287" s="127"/>
      <c r="H287" s="137"/>
      <c r="I287" s="127"/>
      <c r="J287" s="127"/>
      <c r="K287" s="127"/>
      <c r="L287" s="138"/>
      <c r="M287" s="138"/>
      <c r="N287" s="162"/>
      <c r="O287" s="126"/>
      <c r="P287" s="39" t="s">
        <v>40</v>
      </c>
      <c r="Q287" s="39"/>
      <c r="R287" s="39"/>
      <c r="S287" s="39"/>
      <c r="T287" s="39"/>
      <c r="U287" s="39"/>
      <c r="V287" s="39"/>
      <c r="W287" s="39"/>
      <c r="X287" s="39"/>
      <c r="Y287" s="39"/>
      <c r="Z287" s="39"/>
      <c r="AA287" s="39"/>
      <c r="AB287" s="39"/>
      <c r="AC287" s="39"/>
      <c r="AD287" s="39"/>
      <c r="AE287" s="56"/>
      <c r="AG287" s="102"/>
    </row>
    <row r="288" spans="1:33" ht="13.8" thickBot="1">
      <c r="A288" s="87"/>
      <c r="B288" s="55"/>
      <c r="C288" s="100"/>
      <c r="D288" s="163" t="s">
        <v>39</v>
      </c>
      <c r="E288" s="164"/>
      <c r="F288" s="164"/>
      <c r="G288" s="164"/>
      <c r="H288" s="163"/>
      <c r="I288" s="164"/>
      <c r="J288" s="164"/>
      <c r="K288" s="164"/>
      <c r="L288" s="165"/>
      <c r="M288" s="165"/>
      <c r="N288" s="166"/>
      <c r="O288" s="100"/>
      <c r="P288" s="55" t="s">
        <v>38</v>
      </c>
      <c r="Q288" s="55"/>
      <c r="R288" s="55"/>
      <c r="S288" s="55"/>
      <c r="T288" s="55"/>
      <c r="U288" s="55"/>
      <c r="V288" s="55"/>
      <c r="W288" s="55"/>
      <c r="X288" s="55"/>
      <c r="Y288" s="55"/>
      <c r="Z288" s="55"/>
      <c r="AA288" s="55"/>
      <c r="AB288" s="55"/>
      <c r="AC288" s="55"/>
      <c r="AD288" s="55"/>
      <c r="AE288" s="54"/>
      <c r="AG288" s="105"/>
    </row>
    <row r="289" spans="1:33">
      <c r="A289" s="61" t="s">
        <v>76</v>
      </c>
      <c r="B289" s="60" t="s">
        <v>58</v>
      </c>
      <c r="C289" s="60"/>
      <c r="D289" s="60"/>
      <c r="E289" s="60"/>
      <c r="F289" s="60"/>
      <c r="G289" s="60"/>
      <c r="H289" s="60"/>
      <c r="I289" s="60"/>
      <c r="J289" s="218"/>
      <c r="K289" s="218"/>
      <c r="L289" s="218"/>
      <c r="M289" s="218"/>
      <c r="N289" s="218"/>
      <c r="O289" s="218"/>
      <c r="P289" s="218"/>
      <c r="Q289" s="218"/>
      <c r="R289" s="218"/>
      <c r="S289" s="218"/>
      <c r="T289" s="218"/>
      <c r="U289" s="218"/>
      <c r="V289" s="218"/>
      <c r="W289" s="156" t="s">
        <v>57</v>
      </c>
      <c r="X289" s="157"/>
      <c r="Y289" s="157"/>
      <c r="Z289" s="157"/>
      <c r="AA289" s="215"/>
      <c r="AB289" s="215"/>
      <c r="AC289" s="215"/>
      <c r="AD289" s="215"/>
      <c r="AE289" s="216"/>
      <c r="AG289" s="105"/>
    </row>
    <row r="290" spans="1:33">
      <c r="A290" s="59"/>
      <c r="B290" s="39" t="s">
        <v>56</v>
      </c>
      <c r="C290" s="39"/>
      <c r="D290" s="39"/>
      <c r="E290" s="39"/>
      <c r="F290" s="38" t="s">
        <v>55</v>
      </c>
      <c r="G290" s="199"/>
      <c r="H290" s="199"/>
      <c r="I290" s="199"/>
      <c r="J290" s="199"/>
      <c r="K290" s="199"/>
      <c r="L290" s="199"/>
      <c r="M290" s="199"/>
      <c r="N290" s="199"/>
      <c r="O290" s="199"/>
      <c r="P290" s="199"/>
      <c r="Q290" s="199"/>
      <c r="R290" s="199"/>
      <c r="S290" s="199"/>
      <c r="T290" s="199"/>
      <c r="U290" s="199"/>
      <c r="V290" s="199"/>
      <c r="W290" s="204" t="s">
        <v>54</v>
      </c>
      <c r="X290" s="204"/>
      <c r="Y290" s="204"/>
      <c r="Z290" s="200"/>
      <c r="AA290" s="200"/>
      <c r="AB290" s="200"/>
      <c r="AC290" s="200"/>
      <c r="AD290" s="200"/>
      <c r="AE290" s="217"/>
      <c r="AG290" s="102"/>
    </row>
    <row r="291" spans="1:33">
      <c r="A291" s="58"/>
      <c r="B291" s="39" t="s">
        <v>53</v>
      </c>
      <c r="C291" s="39"/>
      <c r="D291" s="39"/>
      <c r="E291" s="39"/>
      <c r="F291" s="39"/>
      <c r="G291" s="214"/>
      <c r="H291" s="214"/>
      <c r="I291" s="127" t="s">
        <v>52</v>
      </c>
      <c r="J291" s="158"/>
      <c r="K291" s="159"/>
      <c r="L291" s="160"/>
      <c r="M291" s="160"/>
      <c r="N291" s="161" t="s">
        <v>309</v>
      </c>
      <c r="O291" s="198"/>
      <c r="P291" s="198"/>
      <c r="Q291" s="46" t="s">
        <v>51</v>
      </c>
      <c r="R291" s="125"/>
      <c r="S291" s="38" t="s">
        <v>50</v>
      </c>
      <c r="T291" s="125"/>
      <c r="U291" s="45" t="s">
        <v>49</v>
      </c>
      <c r="V291" s="38" t="s">
        <v>48</v>
      </c>
      <c r="W291" s="21"/>
      <c r="X291" s="38"/>
      <c r="Y291" s="38"/>
      <c r="Z291" s="38"/>
      <c r="AA291" s="38"/>
      <c r="AB291" s="200"/>
      <c r="AC291" s="200"/>
      <c r="AD291" s="39" t="s">
        <v>47</v>
      </c>
      <c r="AE291" s="56"/>
      <c r="AG291" s="104" t="str">
        <f t="shared" ref="AG291" si="38">IFERROR(((G291-AB291)+AB291/R291),"換算後要員数")</f>
        <v>換算後要員数</v>
      </c>
    </row>
    <row r="292" spans="1:33">
      <c r="A292" s="85"/>
      <c r="B292" s="39" t="s">
        <v>46</v>
      </c>
      <c r="C292" s="88"/>
      <c r="D292" s="88"/>
      <c r="E292" s="88"/>
      <c r="F292" s="88"/>
      <c r="G292" s="62" t="s">
        <v>45</v>
      </c>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57"/>
      <c r="AG292" s="102"/>
    </row>
    <row r="293" spans="1:33">
      <c r="A293" s="86"/>
      <c r="B293" s="39"/>
      <c r="C293" s="126"/>
      <c r="D293" s="137" t="s">
        <v>44</v>
      </c>
      <c r="E293" s="127"/>
      <c r="F293" s="162"/>
      <c r="G293" s="162"/>
      <c r="H293" s="126"/>
      <c r="I293" s="41" t="s">
        <v>43</v>
      </c>
      <c r="J293" s="41"/>
      <c r="K293" s="41"/>
      <c r="L293" s="40"/>
      <c r="M293" s="40"/>
      <c r="N293" s="40"/>
      <c r="O293" s="39"/>
      <c r="P293" s="39"/>
      <c r="Q293" s="39"/>
      <c r="R293" s="39"/>
      <c r="S293" s="39"/>
      <c r="T293" s="39"/>
      <c r="U293" s="99"/>
      <c r="V293" s="99"/>
      <c r="W293" s="99"/>
      <c r="X293" s="99"/>
      <c r="Y293" s="126"/>
      <c r="Z293" s="39" t="s">
        <v>42</v>
      </c>
      <c r="AA293" s="39"/>
      <c r="AB293" s="39"/>
      <c r="AC293" s="39"/>
      <c r="AD293" s="39"/>
      <c r="AE293" s="56"/>
      <c r="AG293" s="102"/>
    </row>
    <row r="294" spans="1:33">
      <c r="A294" s="86"/>
      <c r="B294" s="39"/>
      <c r="C294" s="126"/>
      <c r="D294" s="137" t="s">
        <v>41</v>
      </c>
      <c r="E294" s="127"/>
      <c r="F294" s="127"/>
      <c r="G294" s="127"/>
      <c r="H294" s="137"/>
      <c r="I294" s="127"/>
      <c r="J294" s="127"/>
      <c r="K294" s="127"/>
      <c r="L294" s="138"/>
      <c r="M294" s="138"/>
      <c r="N294" s="162"/>
      <c r="O294" s="126"/>
      <c r="P294" s="39" t="s">
        <v>40</v>
      </c>
      <c r="Q294" s="39"/>
      <c r="R294" s="39"/>
      <c r="S294" s="39"/>
      <c r="T294" s="39"/>
      <c r="U294" s="39"/>
      <c r="V294" s="39"/>
      <c r="W294" s="39"/>
      <c r="X294" s="39"/>
      <c r="Y294" s="39"/>
      <c r="Z294" s="39"/>
      <c r="AA294" s="39"/>
      <c r="AB294" s="39"/>
      <c r="AC294" s="39"/>
      <c r="AD294" s="39"/>
      <c r="AE294" s="56"/>
      <c r="AG294" s="102"/>
    </row>
    <row r="295" spans="1:33" ht="13.8" thickBot="1">
      <c r="A295" s="87"/>
      <c r="B295" s="55"/>
      <c r="C295" s="100"/>
      <c r="D295" s="163" t="s">
        <v>39</v>
      </c>
      <c r="E295" s="164"/>
      <c r="F295" s="164"/>
      <c r="G295" s="164"/>
      <c r="H295" s="163"/>
      <c r="I295" s="164"/>
      <c r="J295" s="164"/>
      <c r="K295" s="164"/>
      <c r="L295" s="165"/>
      <c r="M295" s="165"/>
      <c r="N295" s="166"/>
      <c r="O295" s="100"/>
      <c r="P295" s="55" t="s">
        <v>38</v>
      </c>
      <c r="Q295" s="55"/>
      <c r="R295" s="55"/>
      <c r="S295" s="55"/>
      <c r="T295" s="55"/>
      <c r="U295" s="55"/>
      <c r="V295" s="55"/>
      <c r="W295" s="55"/>
      <c r="X295" s="55"/>
      <c r="Y295" s="55"/>
      <c r="Z295" s="55"/>
      <c r="AA295" s="55"/>
      <c r="AB295" s="55"/>
      <c r="AC295" s="55"/>
      <c r="AD295" s="55"/>
      <c r="AE295" s="54"/>
      <c r="AG295" s="102"/>
    </row>
    <row r="296" spans="1:33">
      <c r="A296" s="61" t="s">
        <v>75</v>
      </c>
      <c r="B296" s="60" t="s">
        <v>58</v>
      </c>
      <c r="C296" s="60"/>
      <c r="D296" s="60"/>
      <c r="E296" s="60"/>
      <c r="F296" s="60"/>
      <c r="G296" s="60"/>
      <c r="H296" s="60"/>
      <c r="I296" s="60"/>
      <c r="J296" s="218"/>
      <c r="K296" s="218"/>
      <c r="L296" s="218"/>
      <c r="M296" s="218"/>
      <c r="N296" s="218"/>
      <c r="O296" s="218"/>
      <c r="P296" s="218"/>
      <c r="Q296" s="218"/>
      <c r="R296" s="218"/>
      <c r="S296" s="218"/>
      <c r="T296" s="218"/>
      <c r="U296" s="218"/>
      <c r="V296" s="218"/>
      <c r="W296" s="156" t="s">
        <v>57</v>
      </c>
      <c r="X296" s="157"/>
      <c r="Y296" s="157"/>
      <c r="Z296" s="157"/>
      <c r="AA296" s="215"/>
      <c r="AB296" s="215"/>
      <c r="AC296" s="215"/>
      <c r="AD296" s="215"/>
      <c r="AE296" s="216"/>
      <c r="AG296" s="105"/>
    </row>
    <row r="297" spans="1:33">
      <c r="A297" s="59"/>
      <c r="B297" s="39" t="s">
        <v>56</v>
      </c>
      <c r="C297" s="39"/>
      <c r="D297" s="39"/>
      <c r="E297" s="39"/>
      <c r="F297" s="38" t="s">
        <v>55</v>
      </c>
      <c r="G297" s="199"/>
      <c r="H297" s="199"/>
      <c r="I297" s="199"/>
      <c r="J297" s="199"/>
      <c r="K297" s="199"/>
      <c r="L297" s="199"/>
      <c r="M297" s="199"/>
      <c r="N297" s="199"/>
      <c r="O297" s="199"/>
      <c r="P297" s="199"/>
      <c r="Q297" s="199"/>
      <c r="R297" s="199"/>
      <c r="S297" s="199"/>
      <c r="T297" s="199"/>
      <c r="U297" s="199"/>
      <c r="V297" s="199"/>
      <c r="W297" s="204" t="s">
        <v>54</v>
      </c>
      <c r="X297" s="204"/>
      <c r="Y297" s="204"/>
      <c r="Z297" s="200"/>
      <c r="AA297" s="200"/>
      <c r="AB297" s="200"/>
      <c r="AC297" s="200"/>
      <c r="AD297" s="200"/>
      <c r="AE297" s="217"/>
      <c r="AG297" s="105"/>
    </row>
    <row r="298" spans="1:33">
      <c r="A298" s="58"/>
      <c r="B298" s="39" t="s">
        <v>53</v>
      </c>
      <c r="C298" s="39"/>
      <c r="D298" s="39"/>
      <c r="E298" s="39"/>
      <c r="F298" s="39"/>
      <c r="G298" s="214"/>
      <c r="H298" s="214"/>
      <c r="I298" s="127" t="s">
        <v>52</v>
      </c>
      <c r="J298" s="158"/>
      <c r="K298" s="159"/>
      <c r="L298" s="160"/>
      <c r="M298" s="160"/>
      <c r="N298" s="161" t="s">
        <v>309</v>
      </c>
      <c r="O298" s="198"/>
      <c r="P298" s="198"/>
      <c r="Q298" s="46" t="s">
        <v>51</v>
      </c>
      <c r="R298" s="125"/>
      <c r="S298" s="38" t="s">
        <v>50</v>
      </c>
      <c r="T298" s="125"/>
      <c r="U298" s="45" t="s">
        <v>49</v>
      </c>
      <c r="V298" s="38" t="s">
        <v>48</v>
      </c>
      <c r="W298" s="21"/>
      <c r="X298" s="38"/>
      <c r="Y298" s="38"/>
      <c r="Z298" s="38"/>
      <c r="AA298" s="38"/>
      <c r="AB298" s="200"/>
      <c r="AC298" s="200"/>
      <c r="AD298" s="39" t="s">
        <v>47</v>
      </c>
      <c r="AE298" s="56"/>
      <c r="AG298" s="104" t="str">
        <f t="shared" ref="AG298" si="39">IFERROR(((G298-AB298)+AB298/R298),"換算後要員数")</f>
        <v>換算後要員数</v>
      </c>
    </row>
    <row r="299" spans="1:33">
      <c r="A299" s="85"/>
      <c r="B299" s="39" t="s">
        <v>46</v>
      </c>
      <c r="C299" s="88"/>
      <c r="D299" s="88"/>
      <c r="E299" s="88"/>
      <c r="F299" s="88"/>
      <c r="G299" s="62" t="s">
        <v>45</v>
      </c>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57"/>
      <c r="AG299" s="102"/>
    </row>
    <row r="300" spans="1:33">
      <c r="A300" s="86"/>
      <c r="B300" s="39"/>
      <c r="C300" s="126"/>
      <c r="D300" s="137" t="s">
        <v>44</v>
      </c>
      <c r="E300" s="127"/>
      <c r="F300" s="162"/>
      <c r="G300" s="162"/>
      <c r="H300" s="126"/>
      <c r="I300" s="41" t="s">
        <v>43</v>
      </c>
      <c r="J300" s="41"/>
      <c r="K300" s="41"/>
      <c r="L300" s="40"/>
      <c r="M300" s="40"/>
      <c r="N300" s="40"/>
      <c r="O300" s="39"/>
      <c r="P300" s="39"/>
      <c r="Q300" s="39"/>
      <c r="R300" s="39"/>
      <c r="S300" s="39"/>
      <c r="T300" s="39"/>
      <c r="U300" s="99"/>
      <c r="V300" s="99"/>
      <c r="W300" s="99"/>
      <c r="X300" s="99"/>
      <c r="Y300" s="126"/>
      <c r="Z300" s="39" t="s">
        <v>42</v>
      </c>
      <c r="AA300" s="39"/>
      <c r="AB300" s="39"/>
      <c r="AC300" s="39"/>
      <c r="AD300" s="39"/>
      <c r="AE300" s="56"/>
      <c r="AG300" s="102"/>
    </row>
    <row r="301" spans="1:33">
      <c r="A301" s="86"/>
      <c r="B301" s="39"/>
      <c r="C301" s="126"/>
      <c r="D301" s="137" t="s">
        <v>41</v>
      </c>
      <c r="E301" s="127"/>
      <c r="F301" s="127"/>
      <c r="G301" s="127"/>
      <c r="H301" s="137"/>
      <c r="I301" s="127"/>
      <c r="J301" s="127"/>
      <c r="K301" s="127"/>
      <c r="L301" s="138"/>
      <c r="M301" s="138"/>
      <c r="N301" s="162"/>
      <c r="O301" s="126"/>
      <c r="P301" s="39" t="s">
        <v>40</v>
      </c>
      <c r="Q301" s="39"/>
      <c r="R301" s="39"/>
      <c r="S301" s="39"/>
      <c r="T301" s="39"/>
      <c r="U301" s="39"/>
      <c r="V301" s="39"/>
      <c r="W301" s="39"/>
      <c r="X301" s="39"/>
      <c r="Y301" s="39"/>
      <c r="Z301" s="39"/>
      <c r="AA301" s="39"/>
      <c r="AB301" s="39"/>
      <c r="AC301" s="39"/>
      <c r="AD301" s="39"/>
      <c r="AE301" s="56"/>
      <c r="AG301" s="102"/>
    </row>
    <row r="302" spans="1:33" ht="13.8" thickBot="1">
      <c r="A302" s="87"/>
      <c r="B302" s="55"/>
      <c r="C302" s="100"/>
      <c r="D302" s="163" t="s">
        <v>39</v>
      </c>
      <c r="E302" s="164"/>
      <c r="F302" s="164"/>
      <c r="G302" s="164"/>
      <c r="H302" s="163"/>
      <c r="I302" s="164"/>
      <c r="J302" s="164"/>
      <c r="K302" s="164"/>
      <c r="L302" s="165"/>
      <c r="M302" s="165"/>
      <c r="N302" s="166"/>
      <c r="O302" s="100"/>
      <c r="P302" s="55" t="s">
        <v>38</v>
      </c>
      <c r="Q302" s="55"/>
      <c r="R302" s="55"/>
      <c r="S302" s="55"/>
      <c r="T302" s="55"/>
      <c r="U302" s="55"/>
      <c r="V302" s="55"/>
      <c r="W302" s="55"/>
      <c r="X302" s="55"/>
      <c r="Y302" s="55"/>
      <c r="Z302" s="55"/>
      <c r="AA302" s="55"/>
      <c r="AB302" s="55"/>
      <c r="AC302" s="55"/>
      <c r="AD302" s="55"/>
      <c r="AE302" s="54"/>
      <c r="AG302" s="102"/>
    </row>
    <row r="303" spans="1:33">
      <c r="A303" s="61" t="s">
        <v>74</v>
      </c>
      <c r="B303" s="60" t="s">
        <v>58</v>
      </c>
      <c r="C303" s="60"/>
      <c r="D303" s="60"/>
      <c r="E303" s="60"/>
      <c r="F303" s="60"/>
      <c r="G303" s="60"/>
      <c r="H303" s="60"/>
      <c r="I303" s="60"/>
      <c r="J303" s="218"/>
      <c r="K303" s="218"/>
      <c r="L303" s="218"/>
      <c r="M303" s="218"/>
      <c r="N303" s="218"/>
      <c r="O303" s="218"/>
      <c r="P303" s="218"/>
      <c r="Q303" s="218"/>
      <c r="R303" s="218"/>
      <c r="S303" s="218"/>
      <c r="T303" s="218"/>
      <c r="U303" s="218"/>
      <c r="V303" s="218"/>
      <c r="W303" s="156" t="s">
        <v>57</v>
      </c>
      <c r="X303" s="157"/>
      <c r="Y303" s="157"/>
      <c r="Z303" s="157"/>
      <c r="AA303" s="215"/>
      <c r="AB303" s="215"/>
      <c r="AC303" s="215"/>
      <c r="AD303" s="215"/>
      <c r="AE303" s="216"/>
      <c r="AG303" s="105"/>
    </row>
    <row r="304" spans="1:33">
      <c r="A304" s="59"/>
      <c r="B304" s="39" t="s">
        <v>56</v>
      </c>
      <c r="C304" s="39"/>
      <c r="D304" s="39"/>
      <c r="E304" s="39"/>
      <c r="F304" s="38" t="s">
        <v>55</v>
      </c>
      <c r="G304" s="199"/>
      <c r="H304" s="199"/>
      <c r="I304" s="199"/>
      <c r="J304" s="199"/>
      <c r="K304" s="199"/>
      <c r="L304" s="199"/>
      <c r="M304" s="199"/>
      <c r="N304" s="199"/>
      <c r="O304" s="199"/>
      <c r="P304" s="199"/>
      <c r="Q304" s="199"/>
      <c r="R304" s="199"/>
      <c r="S304" s="199"/>
      <c r="T304" s="199"/>
      <c r="U304" s="199"/>
      <c r="V304" s="199"/>
      <c r="W304" s="204" t="s">
        <v>54</v>
      </c>
      <c r="X304" s="204"/>
      <c r="Y304" s="204"/>
      <c r="Z304" s="200"/>
      <c r="AA304" s="200"/>
      <c r="AB304" s="200"/>
      <c r="AC304" s="200"/>
      <c r="AD304" s="200"/>
      <c r="AE304" s="217"/>
      <c r="AG304" s="105"/>
    </row>
    <row r="305" spans="1:33">
      <c r="A305" s="58"/>
      <c r="B305" s="39" t="s">
        <v>53</v>
      </c>
      <c r="C305" s="39"/>
      <c r="D305" s="39"/>
      <c r="E305" s="39"/>
      <c r="F305" s="39"/>
      <c r="G305" s="214"/>
      <c r="H305" s="214"/>
      <c r="I305" s="127" t="s">
        <v>52</v>
      </c>
      <c r="J305" s="158"/>
      <c r="K305" s="159"/>
      <c r="L305" s="160"/>
      <c r="M305" s="160"/>
      <c r="N305" s="161" t="s">
        <v>309</v>
      </c>
      <c r="O305" s="198"/>
      <c r="P305" s="198"/>
      <c r="Q305" s="46" t="s">
        <v>51</v>
      </c>
      <c r="R305" s="125"/>
      <c r="S305" s="38" t="s">
        <v>50</v>
      </c>
      <c r="T305" s="125"/>
      <c r="U305" s="45" t="s">
        <v>49</v>
      </c>
      <c r="V305" s="38" t="s">
        <v>48</v>
      </c>
      <c r="W305" s="21"/>
      <c r="X305" s="38"/>
      <c r="Y305" s="38"/>
      <c r="Z305" s="38"/>
      <c r="AA305" s="38"/>
      <c r="AB305" s="200"/>
      <c r="AC305" s="200"/>
      <c r="AD305" s="39" t="s">
        <v>47</v>
      </c>
      <c r="AE305" s="56"/>
      <c r="AG305" s="104" t="str">
        <f t="shared" ref="AG305" si="40">IFERROR(((G305-AB305)+AB305/R305),"換算後要員数")</f>
        <v>換算後要員数</v>
      </c>
    </row>
    <row r="306" spans="1:33">
      <c r="A306" s="85"/>
      <c r="B306" s="39" t="s">
        <v>46</v>
      </c>
      <c r="C306" s="88"/>
      <c r="D306" s="88"/>
      <c r="E306" s="88"/>
      <c r="F306" s="88"/>
      <c r="G306" s="62" t="s">
        <v>45</v>
      </c>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57"/>
      <c r="AG306" s="105"/>
    </row>
    <row r="307" spans="1:33">
      <c r="A307" s="86"/>
      <c r="B307" s="39"/>
      <c r="C307" s="126"/>
      <c r="D307" s="137" t="s">
        <v>44</v>
      </c>
      <c r="E307" s="127"/>
      <c r="F307" s="162"/>
      <c r="G307" s="162"/>
      <c r="H307" s="126"/>
      <c r="I307" s="41" t="s">
        <v>43</v>
      </c>
      <c r="J307" s="41"/>
      <c r="K307" s="41"/>
      <c r="L307" s="40"/>
      <c r="M307" s="40"/>
      <c r="N307" s="40"/>
      <c r="O307" s="39"/>
      <c r="P307" s="39"/>
      <c r="Q307" s="39"/>
      <c r="R307" s="39"/>
      <c r="S307" s="39"/>
      <c r="T307" s="39"/>
      <c r="U307" s="99"/>
      <c r="V307" s="99"/>
      <c r="W307" s="99"/>
      <c r="X307" s="99"/>
      <c r="Y307" s="126"/>
      <c r="Z307" s="39" t="s">
        <v>42</v>
      </c>
      <c r="AA307" s="39"/>
      <c r="AB307" s="39"/>
      <c r="AC307" s="39"/>
      <c r="AD307" s="39"/>
      <c r="AE307" s="56"/>
      <c r="AG307" s="105"/>
    </row>
    <row r="308" spans="1:33">
      <c r="A308" s="86"/>
      <c r="B308" s="39"/>
      <c r="C308" s="126"/>
      <c r="D308" s="137" t="s">
        <v>41</v>
      </c>
      <c r="E308" s="127"/>
      <c r="F308" s="127"/>
      <c r="G308" s="127"/>
      <c r="H308" s="137"/>
      <c r="I308" s="127"/>
      <c r="J308" s="127"/>
      <c r="K308" s="127"/>
      <c r="L308" s="138"/>
      <c r="M308" s="138"/>
      <c r="N308" s="162"/>
      <c r="O308" s="126"/>
      <c r="P308" s="39" t="s">
        <v>40</v>
      </c>
      <c r="Q308" s="39"/>
      <c r="R308" s="39"/>
      <c r="S308" s="39"/>
      <c r="T308" s="39"/>
      <c r="U308" s="39"/>
      <c r="V308" s="39"/>
      <c r="W308" s="39"/>
      <c r="X308" s="39"/>
      <c r="Y308" s="39"/>
      <c r="Z308" s="39"/>
      <c r="AA308" s="39"/>
      <c r="AB308" s="39"/>
      <c r="AC308" s="39"/>
      <c r="AD308" s="39"/>
      <c r="AE308" s="56"/>
      <c r="AG308" s="102"/>
    </row>
    <row r="309" spans="1:33" ht="13.8" thickBot="1">
      <c r="A309" s="87"/>
      <c r="B309" s="55"/>
      <c r="C309" s="100"/>
      <c r="D309" s="163" t="s">
        <v>39</v>
      </c>
      <c r="E309" s="164"/>
      <c r="F309" s="164"/>
      <c r="G309" s="164"/>
      <c r="H309" s="163"/>
      <c r="I309" s="164"/>
      <c r="J309" s="164"/>
      <c r="K309" s="164"/>
      <c r="L309" s="165"/>
      <c r="M309" s="165"/>
      <c r="N309" s="166"/>
      <c r="O309" s="100"/>
      <c r="P309" s="55" t="s">
        <v>38</v>
      </c>
      <c r="Q309" s="55"/>
      <c r="R309" s="55"/>
      <c r="S309" s="55"/>
      <c r="T309" s="55"/>
      <c r="U309" s="55"/>
      <c r="V309" s="55"/>
      <c r="W309" s="55"/>
      <c r="X309" s="55"/>
      <c r="Y309" s="55"/>
      <c r="Z309" s="55"/>
      <c r="AA309" s="55"/>
      <c r="AB309" s="55"/>
      <c r="AC309" s="55"/>
      <c r="AD309" s="55"/>
      <c r="AE309" s="54"/>
      <c r="AG309" s="105"/>
    </row>
    <row r="310" spans="1:33">
      <c r="A310" s="61" t="s">
        <v>73</v>
      </c>
      <c r="B310" s="60" t="s">
        <v>58</v>
      </c>
      <c r="C310" s="60"/>
      <c r="D310" s="60"/>
      <c r="E310" s="60"/>
      <c r="F310" s="60"/>
      <c r="G310" s="60"/>
      <c r="H310" s="60"/>
      <c r="I310" s="60"/>
      <c r="J310" s="218"/>
      <c r="K310" s="218"/>
      <c r="L310" s="218"/>
      <c r="M310" s="218"/>
      <c r="N310" s="218"/>
      <c r="O310" s="218"/>
      <c r="P310" s="218"/>
      <c r="Q310" s="218"/>
      <c r="R310" s="218"/>
      <c r="S310" s="218"/>
      <c r="T310" s="218"/>
      <c r="U310" s="218"/>
      <c r="V310" s="218"/>
      <c r="W310" s="156" t="s">
        <v>57</v>
      </c>
      <c r="X310" s="157"/>
      <c r="Y310" s="157"/>
      <c r="Z310" s="157"/>
      <c r="AA310" s="215"/>
      <c r="AB310" s="215"/>
      <c r="AC310" s="215"/>
      <c r="AD310" s="215"/>
      <c r="AE310" s="216"/>
      <c r="AG310" s="105"/>
    </row>
    <row r="311" spans="1:33">
      <c r="A311" s="59"/>
      <c r="B311" s="39" t="s">
        <v>56</v>
      </c>
      <c r="C311" s="39"/>
      <c r="D311" s="39"/>
      <c r="E311" s="39"/>
      <c r="F311" s="38" t="s">
        <v>55</v>
      </c>
      <c r="G311" s="199"/>
      <c r="H311" s="199"/>
      <c r="I311" s="199"/>
      <c r="J311" s="199"/>
      <c r="K311" s="199"/>
      <c r="L311" s="199"/>
      <c r="M311" s="199"/>
      <c r="N311" s="199"/>
      <c r="O311" s="199"/>
      <c r="P311" s="199"/>
      <c r="Q311" s="199"/>
      <c r="R311" s="199"/>
      <c r="S311" s="199"/>
      <c r="T311" s="199"/>
      <c r="U311" s="199"/>
      <c r="V311" s="199"/>
      <c r="W311" s="204" t="s">
        <v>54</v>
      </c>
      <c r="X311" s="204"/>
      <c r="Y311" s="204"/>
      <c r="Z311" s="200"/>
      <c r="AA311" s="200"/>
      <c r="AB311" s="200"/>
      <c r="AC311" s="200"/>
      <c r="AD311" s="200"/>
      <c r="AE311" s="217"/>
      <c r="AG311" s="102"/>
    </row>
    <row r="312" spans="1:33">
      <c r="A312" s="58"/>
      <c r="B312" s="39" t="s">
        <v>53</v>
      </c>
      <c r="C312" s="39"/>
      <c r="D312" s="39"/>
      <c r="E312" s="39"/>
      <c r="F312" s="39"/>
      <c r="G312" s="214"/>
      <c r="H312" s="214"/>
      <c r="I312" s="127" t="s">
        <v>52</v>
      </c>
      <c r="J312" s="158"/>
      <c r="K312" s="159"/>
      <c r="L312" s="160"/>
      <c r="M312" s="160"/>
      <c r="N312" s="161" t="s">
        <v>309</v>
      </c>
      <c r="O312" s="198"/>
      <c r="P312" s="198"/>
      <c r="Q312" s="46" t="s">
        <v>51</v>
      </c>
      <c r="R312" s="125"/>
      <c r="S312" s="38" t="s">
        <v>50</v>
      </c>
      <c r="T312" s="125"/>
      <c r="U312" s="45" t="s">
        <v>49</v>
      </c>
      <c r="V312" s="38" t="s">
        <v>48</v>
      </c>
      <c r="W312" s="21"/>
      <c r="X312" s="38"/>
      <c r="Y312" s="38"/>
      <c r="Z312" s="38"/>
      <c r="AA312" s="38"/>
      <c r="AB312" s="200"/>
      <c r="AC312" s="200"/>
      <c r="AD312" s="39" t="s">
        <v>47</v>
      </c>
      <c r="AE312" s="56"/>
      <c r="AG312" s="104" t="str">
        <f t="shared" ref="AG312" si="41">IFERROR(((G312-AB312)+AB312/R312),"換算後要員数")</f>
        <v>換算後要員数</v>
      </c>
    </row>
    <row r="313" spans="1:33">
      <c r="A313" s="85"/>
      <c r="B313" s="39" t="s">
        <v>46</v>
      </c>
      <c r="C313" s="88"/>
      <c r="D313" s="88"/>
      <c r="E313" s="88"/>
      <c r="F313" s="88"/>
      <c r="G313" s="62" t="s">
        <v>45</v>
      </c>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57"/>
      <c r="AG313" s="102"/>
    </row>
    <row r="314" spans="1:33">
      <c r="A314" s="86"/>
      <c r="B314" s="39"/>
      <c r="C314" s="126"/>
      <c r="D314" s="137" t="s">
        <v>44</v>
      </c>
      <c r="E314" s="127"/>
      <c r="F314" s="162"/>
      <c r="G314" s="162"/>
      <c r="H314" s="126"/>
      <c r="I314" s="41" t="s">
        <v>43</v>
      </c>
      <c r="J314" s="41"/>
      <c r="K314" s="41"/>
      <c r="L314" s="40"/>
      <c r="M314" s="40"/>
      <c r="N314" s="40"/>
      <c r="O314" s="39"/>
      <c r="P314" s="39"/>
      <c r="Q314" s="39"/>
      <c r="R314" s="39"/>
      <c r="S314" s="39"/>
      <c r="T314" s="39"/>
      <c r="U314" s="99"/>
      <c r="V314" s="99"/>
      <c r="W314" s="99"/>
      <c r="X314" s="99"/>
      <c r="Y314" s="126"/>
      <c r="Z314" s="39" t="s">
        <v>42</v>
      </c>
      <c r="AA314" s="39"/>
      <c r="AB314" s="39"/>
      <c r="AC314" s="39"/>
      <c r="AD314" s="39"/>
      <c r="AE314" s="56"/>
      <c r="AG314" s="102"/>
    </row>
    <row r="315" spans="1:33">
      <c r="A315" s="86"/>
      <c r="B315" s="39"/>
      <c r="C315" s="126"/>
      <c r="D315" s="137" t="s">
        <v>41</v>
      </c>
      <c r="E315" s="127"/>
      <c r="F315" s="127"/>
      <c r="G315" s="127"/>
      <c r="H315" s="137"/>
      <c r="I315" s="127"/>
      <c r="J315" s="127"/>
      <c r="K315" s="127"/>
      <c r="L315" s="138"/>
      <c r="M315" s="138"/>
      <c r="N315" s="162"/>
      <c r="O315" s="126"/>
      <c r="P315" s="39" t="s">
        <v>40</v>
      </c>
      <c r="Q315" s="39"/>
      <c r="R315" s="39"/>
      <c r="S315" s="39"/>
      <c r="T315" s="39"/>
      <c r="U315" s="39"/>
      <c r="V315" s="39"/>
      <c r="W315" s="39"/>
      <c r="X315" s="39"/>
      <c r="Y315" s="39"/>
      <c r="Z315" s="39"/>
      <c r="AA315" s="39"/>
      <c r="AB315" s="39"/>
      <c r="AC315" s="39"/>
      <c r="AD315" s="39"/>
      <c r="AE315" s="56"/>
      <c r="AG315" s="102"/>
    </row>
    <row r="316" spans="1:33" ht="13.8" thickBot="1">
      <c r="A316" s="87"/>
      <c r="B316" s="55"/>
      <c r="C316" s="100"/>
      <c r="D316" s="163" t="s">
        <v>39</v>
      </c>
      <c r="E316" s="164"/>
      <c r="F316" s="164"/>
      <c r="G316" s="164"/>
      <c r="H316" s="163"/>
      <c r="I316" s="164"/>
      <c r="J316" s="164"/>
      <c r="K316" s="164"/>
      <c r="L316" s="165"/>
      <c r="M316" s="165"/>
      <c r="N316" s="166"/>
      <c r="O316" s="100"/>
      <c r="P316" s="55" t="s">
        <v>38</v>
      </c>
      <c r="Q316" s="55"/>
      <c r="R316" s="55"/>
      <c r="S316" s="55"/>
      <c r="T316" s="55"/>
      <c r="U316" s="55"/>
      <c r="V316" s="55"/>
      <c r="W316" s="55"/>
      <c r="X316" s="55"/>
      <c r="Y316" s="55"/>
      <c r="Z316" s="55"/>
      <c r="AA316" s="55"/>
      <c r="AB316" s="55"/>
      <c r="AC316" s="55"/>
      <c r="AD316" s="55"/>
      <c r="AE316" s="54"/>
      <c r="AG316" s="102"/>
    </row>
    <row r="317" spans="1:33">
      <c r="A317" s="61" t="s">
        <v>72</v>
      </c>
      <c r="B317" s="60" t="s">
        <v>58</v>
      </c>
      <c r="C317" s="60"/>
      <c r="D317" s="60"/>
      <c r="E317" s="60"/>
      <c r="F317" s="60"/>
      <c r="G317" s="60"/>
      <c r="H317" s="60"/>
      <c r="I317" s="60"/>
      <c r="J317" s="218"/>
      <c r="K317" s="218"/>
      <c r="L317" s="218"/>
      <c r="M317" s="218"/>
      <c r="N317" s="218"/>
      <c r="O317" s="218"/>
      <c r="P317" s="218"/>
      <c r="Q317" s="218"/>
      <c r="R317" s="218"/>
      <c r="S317" s="218"/>
      <c r="T317" s="218"/>
      <c r="U317" s="218"/>
      <c r="V317" s="218"/>
      <c r="W317" s="156" t="s">
        <v>57</v>
      </c>
      <c r="X317" s="157"/>
      <c r="Y317" s="157"/>
      <c r="Z317" s="157"/>
      <c r="AA317" s="215"/>
      <c r="AB317" s="215"/>
      <c r="AC317" s="215"/>
      <c r="AD317" s="215"/>
      <c r="AE317" s="216"/>
      <c r="AG317" s="105"/>
    </row>
    <row r="318" spans="1:33">
      <c r="A318" s="59"/>
      <c r="B318" s="39" t="s">
        <v>56</v>
      </c>
      <c r="C318" s="39"/>
      <c r="D318" s="39"/>
      <c r="E318" s="39"/>
      <c r="F318" s="38" t="s">
        <v>55</v>
      </c>
      <c r="G318" s="199"/>
      <c r="H318" s="199"/>
      <c r="I318" s="199"/>
      <c r="J318" s="199"/>
      <c r="K318" s="199"/>
      <c r="L318" s="199"/>
      <c r="M318" s="199"/>
      <c r="N318" s="199"/>
      <c r="O318" s="199"/>
      <c r="P318" s="199"/>
      <c r="Q318" s="199"/>
      <c r="R318" s="199"/>
      <c r="S318" s="199"/>
      <c r="T318" s="199"/>
      <c r="U318" s="199"/>
      <c r="V318" s="199"/>
      <c r="W318" s="204" t="s">
        <v>54</v>
      </c>
      <c r="X318" s="204"/>
      <c r="Y318" s="204"/>
      <c r="Z318" s="200"/>
      <c r="AA318" s="200"/>
      <c r="AB318" s="200"/>
      <c r="AC318" s="200"/>
      <c r="AD318" s="200"/>
      <c r="AE318" s="217"/>
      <c r="AG318" s="105"/>
    </row>
    <row r="319" spans="1:33">
      <c r="A319" s="58"/>
      <c r="B319" s="39" t="s">
        <v>53</v>
      </c>
      <c r="C319" s="39"/>
      <c r="D319" s="39"/>
      <c r="E319" s="39"/>
      <c r="F319" s="39"/>
      <c r="G319" s="214"/>
      <c r="H319" s="214"/>
      <c r="I319" s="127" t="s">
        <v>52</v>
      </c>
      <c r="J319" s="158"/>
      <c r="K319" s="159"/>
      <c r="L319" s="160"/>
      <c r="M319" s="160"/>
      <c r="N319" s="161" t="s">
        <v>309</v>
      </c>
      <c r="O319" s="198"/>
      <c r="P319" s="198"/>
      <c r="Q319" s="46" t="s">
        <v>51</v>
      </c>
      <c r="R319" s="125"/>
      <c r="S319" s="38" t="s">
        <v>50</v>
      </c>
      <c r="T319" s="125"/>
      <c r="U319" s="45" t="s">
        <v>49</v>
      </c>
      <c r="V319" s="38" t="s">
        <v>48</v>
      </c>
      <c r="W319" s="21"/>
      <c r="X319" s="38"/>
      <c r="Y319" s="38"/>
      <c r="Z319" s="38"/>
      <c r="AA319" s="38"/>
      <c r="AB319" s="200"/>
      <c r="AC319" s="200"/>
      <c r="AD319" s="39" t="s">
        <v>47</v>
      </c>
      <c r="AE319" s="56"/>
      <c r="AG319" s="104" t="str">
        <f t="shared" ref="AG319" si="42">IFERROR(((G319-AB319)+AB319/R319),"換算後要員数")</f>
        <v>換算後要員数</v>
      </c>
    </row>
    <row r="320" spans="1:33">
      <c r="A320" s="85"/>
      <c r="B320" s="39" t="s">
        <v>46</v>
      </c>
      <c r="C320" s="88"/>
      <c r="D320" s="88"/>
      <c r="E320" s="88"/>
      <c r="F320" s="88"/>
      <c r="G320" s="62" t="s">
        <v>45</v>
      </c>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57"/>
      <c r="AG320" s="102"/>
    </row>
    <row r="321" spans="1:33">
      <c r="A321" s="86"/>
      <c r="B321" s="39"/>
      <c r="C321" s="126"/>
      <c r="D321" s="137" t="s">
        <v>44</v>
      </c>
      <c r="E321" s="127"/>
      <c r="F321" s="162"/>
      <c r="G321" s="162"/>
      <c r="H321" s="126"/>
      <c r="I321" s="41" t="s">
        <v>43</v>
      </c>
      <c r="J321" s="41"/>
      <c r="K321" s="41"/>
      <c r="L321" s="40"/>
      <c r="M321" s="40"/>
      <c r="N321" s="40"/>
      <c r="O321" s="39"/>
      <c r="P321" s="39"/>
      <c r="Q321" s="39"/>
      <c r="R321" s="39"/>
      <c r="S321" s="39"/>
      <c r="T321" s="39"/>
      <c r="U321" s="99"/>
      <c r="V321" s="99"/>
      <c r="W321" s="99"/>
      <c r="X321" s="99"/>
      <c r="Y321" s="126"/>
      <c r="Z321" s="39" t="s">
        <v>42</v>
      </c>
      <c r="AA321" s="39"/>
      <c r="AB321" s="39"/>
      <c r="AC321" s="39"/>
      <c r="AD321" s="39"/>
      <c r="AE321" s="56"/>
      <c r="AG321" s="102"/>
    </row>
    <row r="322" spans="1:33">
      <c r="A322" s="86"/>
      <c r="B322" s="39"/>
      <c r="C322" s="126"/>
      <c r="D322" s="137" t="s">
        <v>41</v>
      </c>
      <c r="E322" s="127"/>
      <c r="F322" s="127"/>
      <c r="G322" s="127"/>
      <c r="H322" s="137"/>
      <c r="I322" s="127"/>
      <c r="J322" s="127"/>
      <c r="K322" s="127"/>
      <c r="L322" s="138"/>
      <c r="M322" s="138"/>
      <c r="N322" s="162"/>
      <c r="O322" s="126"/>
      <c r="P322" s="39" t="s">
        <v>40</v>
      </c>
      <c r="Q322" s="39"/>
      <c r="R322" s="39"/>
      <c r="S322" s="39"/>
      <c r="T322" s="39"/>
      <c r="U322" s="39"/>
      <c r="V322" s="39"/>
      <c r="W322" s="39"/>
      <c r="X322" s="39"/>
      <c r="Y322" s="39"/>
      <c r="Z322" s="39"/>
      <c r="AA322" s="39"/>
      <c r="AB322" s="39"/>
      <c r="AC322" s="39"/>
      <c r="AD322" s="39"/>
      <c r="AE322" s="56"/>
      <c r="AG322" s="102"/>
    </row>
    <row r="323" spans="1:33" ht="13.8" thickBot="1">
      <c r="A323" s="87"/>
      <c r="B323" s="55"/>
      <c r="C323" s="100"/>
      <c r="D323" s="163" t="s">
        <v>39</v>
      </c>
      <c r="E323" s="164"/>
      <c r="F323" s="164"/>
      <c r="G323" s="164"/>
      <c r="H323" s="163"/>
      <c r="I323" s="164"/>
      <c r="J323" s="164"/>
      <c r="K323" s="164"/>
      <c r="L323" s="165"/>
      <c r="M323" s="165"/>
      <c r="N323" s="166"/>
      <c r="O323" s="100"/>
      <c r="P323" s="55" t="s">
        <v>38</v>
      </c>
      <c r="Q323" s="55"/>
      <c r="R323" s="55"/>
      <c r="S323" s="55"/>
      <c r="T323" s="55"/>
      <c r="U323" s="55"/>
      <c r="V323" s="55"/>
      <c r="W323" s="55"/>
      <c r="X323" s="55"/>
      <c r="Y323" s="55"/>
      <c r="Z323" s="55"/>
      <c r="AA323" s="55"/>
      <c r="AB323" s="55"/>
      <c r="AC323" s="55"/>
      <c r="AD323" s="55"/>
      <c r="AE323" s="54"/>
      <c r="AG323" s="102"/>
    </row>
    <row r="324" spans="1:33">
      <c r="A324" s="61" t="s">
        <v>71</v>
      </c>
      <c r="B324" s="60" t="s">
        <v>58</v>
      </c>
      <c r="C324" s="60"/>
      <c r="D324" s="60"/>
      <c r="E324" s="60"/>
      <c r="F324" s="60"/>
      <c r="G324" s="60"/>
      <c r="H324" s="60"/>
      <c r="I324" s="60"/>
      <c r="J324" s="218"/>
      <c r="K324" s="218"/>
      <c r="L324" s="218"/>
      <c r="M324" s="218"/>
      <c r="N324" s="218"/>
      <c r="O324" s="218"/>
      <c r="P324" s="218"/>
      <c r="Q324" s="218"/>
      <c r="R324" s="218"/>
      <c r="S324" s="218"/>
      <c r="T324" s="218"/>
      <c r="U324" s="218"/>
      <c r="V324" s="218"/>
      <c r="W324" s="156" t="s">
        <v>57</v>
      </c>
      <c r="X324" s="157"/>
      <c r="Y324" s="157"/>
      <c r="Z324" s="157"/>
      <c r="AA324" s="215"/>
      <c r="AB324" s="215"/>
      <c r="AC324" s="215"/>
      <c r="AD324" s="215"/>
      <c r="AE324" s="216"/>
      <c r="AG324" s="105"/>
    </row>
    <row r="325" spans="1:33">
      <c r="A325" s="59"/>
      <c r="B325" s="39" t="s">
        <v>56</v>
      </c>
      <c r="C325" s="39"/>
      <c r="D325" s="39"/>
      <c r="E325" s="39"/>
      <c r="F325" s="38" t="s">
        <v>55</v>
      </c>
      <c r="G325" s="199"/>
      <c r="H325" s="199"/>
      <c r="I325" s="199"/>
      <c r="J325" s="199"/>
      <c r="K325" s="199"/>
      <c r="L325" s="199"/>
      <c r="M325" s="199"/>
      <c r="N325" s="199"/>
      <c r="O325" s="199"/>
      <c r="P325" s="199"/>
      <c r="Q325" s="199"/>
      <c r="R325" s="199"/>
      <c r="S325" s="199"/>
      <c r="T325" s="199"/>
      <c r="U325" s="199"/>
      <c r="V325" s="199"/>
      <c r="W325" s="204" t="s">
        <v>54</v>
      </c>
      <c r="X325" s="204"/>
      <c r="Y325" s="204"/>
      <c r="Z325" s="200"/>
      <c r="AA325" s="200"/>
      <c r="AB325" s="200"/>
      <c r="AC325" s="200"/>
      <c r="AD325" s="200"/>
      <c r="AE325" s="217"/>
      <c r="AG325" s="105"/>
    </row>
    <row r="326" spans="1:33">
      <c r="A326" s="58"/>
      <c r="B326" s="39" t="s">
        <v>53</v>
      </c>
      <c r="C326" s="39"/>
      <c r="D326" s="39"/>
      <c r="E326" s="39"/>
      <c r="F326" s="39"/>
      <c r="G326" s="214"/>
      <c r="H326" s="214"/>
      <c r="I326" s="127" t="s">
        <v>52</v>
      </c>
      <c r="J326" s="158"/>
      <c r="K326" s="159"/>
      <c r="L326" s="160"/>
      <c r="M326" s="160"/>
      <c r="N326" s="161" t="s">
        <v>309</v>
      </c>
      <c r="O326" s="198"/>
      <c r="P326" s="198"/>
      <c r="Q326" s="46" t="s">
        <v>51</v>
      </c>
      <c r="R326" s="125"/>
      <c r="S326" s="38" t="s">
        <v>50</v>
      </c>
      <c r="T326" s="125"/>
      <c r="U326" s="45" t="s">
        <v>49</v>
      </c>
      <c r="V326" s="38" t="s">
        <v>48</v>
      </c>
      <c r="W326" s="21"/>
      <c r="X326" s="38"/>
      <c r="Y326" s="38"/>
      <c r="Z326" s="38"/>
      <c r="AA326" s="38"/>
      <c r="AB326" s="200"/>
      <c r="AC326" s="200"/>
      <c r="AD326" s="39" t="s">
        <v>47</v>
      </c>
      <c r="AE326" s="56"/>
      <c r="AG326" s="104" t="str">
        <f t="shared" ref="AG326" si="43">IFERROR(((G326-AB326)+AB326/R326),"換算後要員数")</f>
        <v>換算後要員数</v>
      </c>
    </row>
    <row r="327" spans="1:33">
      <c r="A327" s="85"/>
      <c r="B327" s="39" t="s">
        <v>46</v>
      </c>
      <c r="C327" s="88"/>
      <c r="D327" s="88"/>
      <c r="E327" s="88"/>
      <c r="F327" s="88"/>
      <c r="G327" s="62" t="s">
        <v>45</v>
      </c>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57"/>
      <c r="AG327" s="105"/>
    </row>
    <row r="328" spans="1:33">
      <c r="A328" s="86"/>
      <c r="B328" s="39"/>
      <c r="C328" s="126"/>
      <c r="D328" s="137" t="s">
        <v>44</v>
      </c>
      <c r="E328" s="127"/>
      <c r="F328" s="162"/>
      <c r="G328" s="162"/>
      <c r="H328" s="126"/>
      <c r="I328" s="41" t="s">
        <v>43</v>
      </c>
      <c r="J328" s="41"/>
      <c r="K328" s="41"/>
      <c r="L328" s="40"/>
      <c r="M328" s="40"/>
      <c r="N328" s="40"/>
      <c r="O328" s="39"/>
      <c r="P328" s="39"/>
      <c r="Q328" s="39"/>
      <c r="R328" s="39"/>
      <c r="S328" s="39"/>
      <c r="T328" s="39"/>
      <c r="U328" s="99"/>
      <c r="V328" s="99"/>
      <c r="W328" s="99"/>
      <c r="X328" s="99"/>
      <c r="Y328" s="126"/>
      <c r="Z328" s="39" t="s">
        <v>42</v>
      </c>
      <c r="AA328" s="39"/>
      <c r="AB328" s="39"/>
      <c r="AC328" s="39"/>
      <c r="AD328" s="39"/>
      <c r="AE328" s="56"/>
      <c r="AG328" s="105"/>
    </row>
    <row r="329" spans="1:33">
      <c r="A329" s="86"/>
      <c r="B329" s="39"/>
      <c r="C329" s="126"/>
      <c r="D329" s="137" t="s">
        <v>41</v>
      </c>
      <c r="E329" s="127"/>
      <c r="F329" s="127"/>
      <c r="G329" s="127"/>
      <c r="H329" s="137"/>
      <c r="I329" s="127"/>
      <c r="J329" s="127"/>
      <c r="K329" s="127"/>
      <c r="L329" s="138"/>
      <c r="M329" s="138"/>
      <c r="N329" s="162"/>
      <c r="O329" s="126"/>
      <c r="P329" s="39" t="s">
        <v>40</v>
      </c>
      <c r="Q329" s="39"/>
      <c r="R329" s="39"/>
      <c r="S329" s="39"/>
      <c r="T329" s="39"/>
      <c r="U329" s="39"/>
      <c r="V329" s="39"/>
      <c r="W329" s="39"/>
      <c r="X329" s="39"/>
      <c r="Y329" s="39"/>
      <c r="Z329" s="39"/>
      <c r="AA329" s="39"/>
      <c r="AB329" s="39"/>
      <c r="AC329" s="39"/>
      <c r="AD329" s="39"/>
      <c r="AE329" s="56"/>
      <c r="AG329" s="102"/>
    </row>
    <row r="330" spans="1:33" ht="13.8" thickBot="1">
      <c r="A330" s="87"/>
      <c r="B330" s="55"/>
      <c r="C330" s="100"/>
      <c r="D330" s="163" t="s">
        <v>39</v>
      </c>
      <c r="E330" s="164"/>
      <c r="F330" s="164"/>
      <c r="G330" s="164"/>
      <c r="H330" s="163"/>
      <c r="I330" s="164"/>
      <c r="J330" s="164"/>
      <c r="K330" s="164"/>
      <c r="L330" s="165"/>
      <c r="M330" s="165"/>
      <c r="N330" s="166"/>
      <c r="O330" s="100"/>
      <c r="P330" s="55" t="s">
        <v>38</v>
      </c>
      <c r="Q330" s="55"/>
      <c r="R330" s="55"/>
      <c r="S330" s="55"/>
      <c r="T330" s="55"/>
      <c r="U330" s="55"/>
      <c r="V330" s="55"/>
      <c r="W330" s="55"/>
      <c r="X330" s="55"/>
      <c r="Y330" s="55"/>
      <c r="Z330" s="55"/>
      <c r="AA330" s="55"/>
      <c r="AB330" s="55"/>
      <c r="AC330" s="55"/>
      <c r="AD330" s="55"/>
      <c r="AE330" s="54"/>
      <c r="AG330" s="105"/>
    </row>
    <row r="331" spans="1:33">
      <c r="A331" s="61" t="s">
        <v>70</v>
      </c>
      <c r="B331" s="60" t="s">
        <v>58</v>
      </c>
      <c r="C331" s="60"/>
      <c r="D331" s="60"/>
      <c r="E331" s="60"/>
      <c r="F331" s="60"/>
      <c r="G331" s="60"/>
      <c r="H331" s="60"/>
      <c r="I331" s="60"/>
      <c r="J331" s="218"/>
      <c r="K331" s="218"/>
      <c r="L331" s="218"/>
      <c r="M331" s="218"/>
      <c r="N331" s="218"/>
      <c r="O331" s="218"/>
      <c r="P331" s="218"/>
      <c r="Q331" s="218"/>
      <c r="R331" s="218"/>
      <c r="S331" s="218"/>
      <c r="T331" s="218"/>
      <c r="U331" s="218"/>
      <c r="V331" s="218"/>
      <c r="W331" s="156" t="s">
        <v>57</v>
      </c>
      <c r="X331" s="157"/>
      <c r="Y331" s="157"/>
      <c r="Z331" s="157"/>
      <c r="AA331" s="215"/>
      <c r="AB331" s="215"/>
      <c r="AC331" s="215"/>
      <c r="AD331" s="215"/>
      <c r="AE331" s="216"/>
      <c r="AG331" s="105"/>
    </row>
    <row r="332" spans="1:33">
      <c r="A332" s="59"/>
      <c r="B332" s="39" t="s">
        <v>56</v>
      </c>
      <c r="C332" s="39"/>
      <c r="D332" s="39"/>
      <c r="E332" s="39"/>
      <c r="F332" s="38" t="s">
        <v>55</v>
      </c>
      <c r="G332" s="199"/>
      <c r="H332" s="199"/>
      <c r="I332" s="199"/>
      <c r="J332" s="199"/>
      <c r="K332" s="199"/>
      <c r="L332" s="199"/>
      <c r="M332" s="199"/>
      <c r="N332" s="199"/>
      <c r="O332" s="199"/>
      <c r="P332" s="199"/>
      <c r="Q332" s="199"/>
      <c r="R332" s="199"/>
      <c r="S332" s="199"/>
      <c r="T332" s="199"/>
      <c r="U332" s="199"/>
      <c r="V332" s="199"/>
      <c r="W332" s="204" t="s">
        <v>54</v>
      </c>
      <c r="X332" s="204"/>
      <c r="Y332" s="204"/>
      <c r="Z332" s="200"/>
      <c r="AA332" s="200"/>
      <c r="AB332" s="200"/>
      <c r="AC332" s="200"/>
      <c r="AD332" s="200"/>
      <c r="AE332" s="217"/>
      <c r="AG332" s="102"/>
    </row>
    <row r="333" spans="1:33">
      <c r="A333" s="58"/>
      <c r="B333" s="39" t="s">
        <v>53</v>
      </c>
      <c r="C333" s="39"/>
      <c r="D333" s="39"/>
      <c r="E333" s="39"/>
      <c r="F333" s="39"/>
      <c r="G333" s="214"/>
      <c r="H333" s="214"/>
      <c r="I333" s="127" t="s">
        <v>52</v>
      </c>
      <c r="J333" s="158"/>
      <c r="K333" s="159"/>
      <c r="L333" s="160"/>
      <c r="M333" s="160"/>
      <c r="N333" s="161" t="s">
        <v>309</v>
      </c>
      <c r="O333" s="198"/>
      <c r="P333" s="198"/>
      <c r="Q333" s="46" t="s">
        <v>51</v>
      </c>
      <c r="R333" s="125"/>
      <c r="S333" s="38" t="s">
        <v>50</v>
      </c>
      <c r="T333" s="125"/>
      <c r="U333" s="45" t="s">
        <v>49</v>
      </c>
      <c r="V333" s="38" t="s">
        <v>48</v>
      </c>
      <c r="W333" s="21"/>
      <c r="X333" s="38"/>
      <c r="Y333" s="38"/>
      <c r="Z333" s="38"/>
      <c r="AA333" s="38"/>
      <c r="AB333" s="200"/>
      <c r="AC333" s="200"/>
      <c r="AD333" s="39" t="s">
        <v>47</v>
      </c>
      <c r="AE333" s="56"/>
      <c r="AG333" s="104" t="str">
        <f t="shared" ref="AG333" si="44">IFERROR(((G333-AB333)+AB333/R333),"換算後要員数")</f>
        <v>換算後要員数</v>
      </c>
    </row>
    <row r="334" spans="1:33">
      <c r="A334" s="85"/>
      <c r="B334" s="39" t="s">
        <v>46</v>
      </c>
      <c r="C334" s="88"/>
      <c r="D334" s="88"/>
      <c r="E334" s="88"/>
      <c r="F334" s="88"/>
      <c r="G334" s="62" t="s">
        <v>45</v>
      </c>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57"/>
      <c r="AG334" s="102"/>
    </row>
    <row r="335" spans="1:33">
      <c r="A335" s="86"/>
      <c r="B335" s="39"/>
      <c r="C335" s="126"/>
      <c r="D335" s="137" t="s">
        <v>44</v>
      </c>
      <c r="E335" s="127"/>
      <c r="F335" s="162"/>
      <c r="G335" s="162"/>
      <c r="H335" s="126"/>
      <c r="I335" s="41" t="s">
        <v>43</v>
      </c>
      <c r="J335" s="41"/>
      <c r="K335" s="41"/>
      <c r="L335" s="40"/>
      <c r="M335" s="40"/>
      <c r="N335" s="40"/>
      <c r="O335" s="39"/>
      <c r="P335" s="39"/>
      <c r="Q335" s="39"/>
      <c r="R335" s="39"/>
      <c r="S335" s="39"/>
      <c r="T335" s="39"/>
      <c r="U335" s="99"/>
      <c r="V335" s="99"/>
      <c r="W335" s="99"/>
      <c r="X335" s="99"/>
      <c r="Y335" s="126"/>
      <c r="Z335" s="39" t="s">
        <v>42</v>
      </c>
      <c r="AA335" s="39"/>
      <c r="AB335" s="39"/>
      <c r="AC335" s="39"/>
      <c r="AD335" s="39"/>
      <c r="AE335" s="56"/>
      <c r="AG335" s="102"/>
    </row>
    <row r="336" spans="1:33">
      <c r="A336" s="86"/>
      <c r="B336" s="39"/>
      <c r="C336" s="126"/>
      <c r="D336" s="137" t="s">
        <v>41</v>
      </c>
      <c r="E336" s="127"/>
      <c r="F336" s="127"/>
      <c r="G336" s="127"/>
      <c r="H336" s="137"/>
      <c r="I336" s="127"/>
      <c r="J336" s="127"/>
      <c r="K336" s="127"/>
      <c r="L336" s="138"/>
      <c r="M336" s="138"/>
      <c r="N336" s="162"/>
      <c r="O336" s="126"/>
      <c r="P336" s="39" t="s">
        <v>40</v>
      </c>
      <c r="Q336" s="39"/>
      <c r="R336" s="39"/>
      <c r="S336" s="39"/>
      <c r="T336" s="39"/>
      <c r="U336" s="39"/>
      <c r="V336" s="39"/>
      <c r="W336" s="39"/>
      <c r="X336" s="39"/>
      <c r="Y336" s="39"/>
      <c r="Z336" s="39"/>
      <c r="AA336" s="39"/>
      <c r="AB336" s="39"/>
      <c r="AC336" s="39"/>
      <c r="AD336" s="39"/>
      <c r="AE336" s="56"/>
      <c r="AG336" s="102"/>
    </row>
    <row r="337" spans="1:33" ht="13.8" thickBot="1">
      <c r="A337" s="87"/>
      <c r="B337" s="55"/>
      <c r="C337" s="100"/>
      <c r="D337" s="163" t="s">
        <v>39</v>
      </c>
      <c r="E337" s="164"/>
      <c r="F337" s="164"/>
      <c r="G337" s="164"/>
      <c r="H337" s="163"/>
      <c r="I337" s="164"/>
      <c r="J337" s="164"/>
      <c r="K337" s="164"/>
      <c r="L337" s="165"/>
      <c r="M337" s="165"/>
      <c r="N337" s="166"/>
      <c r="O337" s="100"/>
      <c r="P337" s="55" t="s">
        <v>38</v>
      </c>
      <c r="Q337" s="55"/>
      <c r="R337" s="55"/>
      <c r="S337" s="55"/>
      <c r="T337" s="55"/>
      <c r="U337" s="55"/>
      <c r="V337" s="55"/>
      <c r="W337" s="55"/>
      <c r="X337" s="55"/>
      <c r="Y337" s="55"/>
      <c r="Z337" s="55"/>
      <c r="AA337" s="55"/>
      <c r="AB337" s="55"/>
      <c r="AC337" s="55"/>
      <c r="AD337" s="55"/>
      <c r="AE337" s="54"/>
      <c r="AG337" s="102"/>
    </row>
    <row r="338" spans="1:33">
      <c r="A338" s="61" t="s">
        <v>308</v>
      </c>
      <c r="B338" s="60" t="s">
        <v>58</v>
      </c>
      <c r="C338" s="60"/>
      <c r="D338" s="60"/>
      <c r="E338" s="60"/>
      <c r="F338" s="60"/>
      <c r="G338" s="60"/>
      <c r="H338" s="60"/>
      <c r="I338" s="60"/>
      <c r="J338" s="218"/>
      <c r="K338" s="218"/>
      <c r="L338" s="218"/>
      <c r="M338" s="218"/>
      <c r="N338" s="218"/>
      <c r="O338" s="218"/>
      <c r="P338" s="218"/>
      <c r="Q338" s="218"/>
      <c r="R338" s="218"/>
      <c r="S338" s="218"/>
      <c r="T338" s="218"/>
      <c r="U338" s="218"/>
      <c r="V338" s="218"/>
      <c r="W338" s="156" t="s">
        <v>57</v>
      </c>
      <c r="X338" s="157"/>
      <c r="Y338" s="157"/>
      <c r="Z338" s="157"/>
      <c r="AA338" s="215"/>
      <c r="AB338" s="215"/>
      <c r="AC338" s="215"/>
      <c r="AD338" s="215"/>
      <c r="AE338" s="216"/>
      <c r="AG338" s="105"/>
    </row>
    <row r="339" spans="1:33">
      <c r="A339" s="59"/>
      <c r="B339" s="39" t="s">
        <v>56</v>
      </c>
      <c r="C339" s="39"/>
      <c r="D339" s="39"/>
      <c r="E339" s="39"/>
      <c r="F339" s="38" t="s">
        <v>55</v>
      </c>
      <c r="G339" s="199"/>
      <c r="H339" s="199"/>
      <c r="I339" s="199"/>
      <c r="J339" s="199"/>
      <c r="K339" s="199"/>
      <c r="L339" s="199"/>
      <c r="M339" s="199"/>
      <c r="N339" s="199"/>
      <c r="O339" s="199"/>
      <c r="P339" s="199"/>
      <c r="Q339" s="199"/>
      <c r="R339" s="199"/>
      <c r="S339" s="199"/>
      <c r="T339" s="199"/>
      <c r="U339" s="199"/>
      <c r="V339" s="199"/>
      <c r="W339" s="204" t="s">
        <v>54</v>
      </c>
      <c r="X339" s="204"/>
      <c r="Y339" s="204"/>
      <c r="Z339" s="200"/>
      <c r="AA339" s="200"/>
      <c r="AB339" s="200"/>
      <c r="AC339" s="200"/>
      <c r="AD339" s="200"/>
      <c r="AE339" s="217"/>
      <c r="AG339" s="105"/>
    </row>
    <row r="340" spans="1:33">
      <c r="A340" s="58"/>
      <c r="B340" s="39" t="s">
        <v>53</v>
      </c>
      <c r="C340" s="39"/>
      <c r="D340" s="39"/>
      <c r="E340" s="39"/>
      <c r="F340" s="39"/>
      <c r="G340" s="214"/>
      <c r="H340" s="214"/>
      <c r="I340" s="127" t="s">
        <v>52</v>
      </c>
      <c r="J340" s="158"/>
      <c r="K340" s="159"/>
      <c r="L340" s="160"/>
      <c r="M340" s="160"/>
      <c r="N340" s="161" t="s">
        <v>309</v>
      </c>
      <c r="O340" s="198"/>
      <c r="P340" s="198"/>
      <c r="Q340" s="46" t="s">
        <v>51</v>
      </c>
      <c r="R340" s="125"/>
      <c r="S340" s="38" t="s">
        <v>50</v>
      </c>
      <c r="T340" s="125"/>
      <c r="U340" s="45" t="s">
        <v>49</v>
      </c>
      <c r="V340" s="38" t="s">
        <v>48</v>
      </c>
      <c r="W340" s="21"/>
      <c r="X340" s="38"/>
      <c r="Y340" s="38"/>
      <c r="Z340" s="38"/>
      <c r="AA340" s="38"/>
      <c r="AB340" s="200"/>
      <c r="AC340" s="200"/>
      <c r="AD340" s="39" t="s">
        <v>47</v>
      </c>
      <c r="AE340" s="56"/>
      <c r="AG340" s="104" t="str">
        <f t="shared" ref="AG340" si="45">IFERROR(((G340-AB340)+AB340/R340),"換算後要員数")</f>
        <v>換算後要員数</v>
      </c>
    </row>
    <row r="341" spans="1:33">
      <c r="A341" s="85"/>
      <c r="B341" s="39" t="s">
        <v>46</v>
      </c>
      <c r="C341" s="88"/>
      <c r="D341" s="88"/>
      <c r="E341" s="88"/>
      <c r="F341" s="88"/>
      <c r="G341" s="62" t="s">
        <v>45</v>
      </c>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57"/>
      <c r="AG341" s="102"/>
    </row>
    <row r="342" spans="1:33">
      <c r="A342" s="86"/>
      <c r="B342" s="39"/>
      <c r="C342" s="126"/>
      <c r="D342" s="137" t="s">
        <v>44</v>
      </c>
      <c r="E342" s="127"/>
      <c r="F342" s="162"/>
      <c r="G342" s="162"/>
      <c r="H342" s="126"/>
      <c r="I342" s="41" t="s">
        <v>43</v>
      </c>
      <c r="J342" s="41"/>
      <c r="K342" s="41"/>
      <c r="L342" s="40"/>
      <c r="M342" s="40"/>
      <c r="N342" s="40"/>
      <c r="O342" s="39"/>
      <c r="P342" s="39"/>
      <c r="Q342" s="39"/>
      <c r="R342" s="39"/>
      <c r="S342" s="39"/>
      <c r="T342" s="39"/>
      <c r="U342" s="99"/>
      <c r="V342" s="99"/>
      <c r="W342" s="99"/>
      <c r="X342" s="99"/>
      <c r="Y342" s="126"/>
      <c r="Z342" s="39" t="s">
        <v>42</v>
      </c>
      <c r="AA342" s="39"/>
      <c r="AB342" s="39"/>
      <c r="AC342" s="39"/>
      <c r="AD342" s="39"/>
      <c r="AE342" s="56"/>
      <c r="AG342" s="102"/>
    </row>
    <row r="343" spans="1:33">
      <c r="A343" s="86"/>
      <c r="B343" s="39"/>
      <c r="C343" s="126"/>
      <c r="D343" s="137" t="s">
        <v>41</v>
      </c>
      <c r="E343" s="127"/>
      <c r="F343" s="127"/>
      <c r="G343" s="127"/>
      <c r="H343" s="137"/>
      <c r="I343" s="127"/>
      <c r="J343" s="127"/>
      <c r="K343" s="127"/>
      <c r="L343" s="138"/>
      <c r="M343" s="138"/>
      <c r="N343" s="162"/>
      <c r="O343" s="126"/>
      <c r="P343" s="39" t="s">
        <v>40</v>
      </c>
      <c r="Q343" s="39"/>
      <c r="R343" s="39"/>
      <c r="S343" s="39"/>
      <c r="T343" s="39"/>
      <c r="U343" s="39"/>
      <c r="V343" s="39"/>
      <c r="W343" s="39"/>
      <c r="X343" s="39"/>
      <c r="Y343" s="39"/>
      <c r="Z343" s="39"/>
      <c r="AA343" s="39"/>
      <c r="AB343" s="39"/>
      <c r="AC343" s="39"/>
      <c r="AD343" s="39"/>
      <c r="AE343" s="56"/>
      <c r="AG343" s="102"/>
    </row>
    <row r="344" spans="1:33" ht="13.8" thickBot="1">
      <c r="A344" s="87"/>
      <c r="B344" s="55"/>
      <c r="C344" s="100"/>
      <c r="D344" s="163" t="s">
        <v>39</v>
      </c>
      <c r="E344" s="164"/>
      <c r="F344" s="164"/>
      <c r="G344" s="164"/>
      <c r="H344" s="163"/>
      <c r="I344" s="164"/>
      <c r="J344" s="164"/>
      <c r="K344" s="164"/>
      <c r="L344" s="165"/>
      <c r="M344" s="165"/>
      <c r="N344" s="166"/>
      <c r="O344" s="100"/>
      <c r="P344" s="55" t="s">
        <v>38</v>
      </c>
      <c r="Q344" s="55"/>
      <c r="R344" s="55"/>
      <c r="S344" s="55"/>
      <c r="T344" s="55"/>
      <c r="U344" s="55"/>
      <c r="V344" s="55"/>
      <c r="W344" s="55"/>
      <c r="X344" s="55"/>
      <c r="Y344" s="55"/>
      <c r="Z344" s="55"/>
      <c r="AA344" s="55"/>
      <c r="AB344" s="55"/>
      <c r="AC344" s="55"/>
      <c r="AD344" s="55"/>
      <c r="AE344" s="54"/>
      <c r="AG344" s="102"/>
    </row>
  </sheetData>
  <sheetProtection sheet="1" objects="1" scenarios="1" selectLockedCells="1"/>
  <mergeCells count="442">
    <mergeCell ref="G340:H340"/>
    <mergeCell ref="AB340:AC340"/>
    <mergeCell ref="J331:V331"/>
    <mergeCell ref="AA331:AE331"/>
    <mergeCell ref="G332:I332"/>
    <mergeCell ref="J332:V332"/>
    <mergeCell ref="W332:Y332"/>
    <mergeCell ref="Z332:AE332"/>
    <mergeCell ref="J338:V338"/>
    <mergeCell ref="AA338:AE338"/>
    <mergeCell ref="G339:I339"/>
    <mergeCell ref="J339:V339"/>
    <mergeCell ref="W339:Y339"/>
    <mergeCell ref="Z339:AE339"/>
    <mergeCell ref="G333:H333"/>
    <mergeCell ref="AB333:AC333"/>
    <mergeCell ref="O333:P333"/>
    <mergeCell ref="O340:P340"/>
    <mergeCell ref="J324:V324"/>
    <mergeCell ref="AA324:AE324"/>
    <mergeCell ref="G325:I325"/>
    <mergeCell ref="J325:V325"/>
    <mergeCell ref="W325:Y325"/>
    <mergeCell ref="Z325:AE325"/>
    <mergeCell ref="G326:H326"/>
    <mergeCell ref="AB326:AC326"/>
    <mergeCell ref="O326:P326"/>
    <mergeCell ref="J317:V317"/>
    <mergeCell ref="AA317:AE317"/>
    <mergeCell ref="G318:I318"/>
    <mergeCell ref="J318:V318"/>
    <mergeCell ref="W318:Y318"/>
    <mergeCell ref="Z318:AE318"/>
    <mergeCell ref="G319:H319"/>
    <mergeCell ref="AB319:AC319"/>
    <mergeCell ref="O319:P319"/>
    <mergeCell ref="J310:V310"/>
    <mergeCell ref="AA310:AE310"/>
    <mergeCell ref="G311:I311"/>
    <mergeCell ref="J311:V311"/>
    <mergeCell ref="W311:Y311"/>
    <mergeCell ref="Z311:AE311"/>
    <mergeCell ref="G312:H312"/>
    <mergeCell ref="AB312:AC312"/>
    <mergeCell ref="O312:P312"/>
    <mergeCell ref="J303:V303"/>
    <mergeCell ref="AA303:AE303"/>
    <mergeCell ref="G304:I304"/>
    <mergeCell ref="J304:V304"/>
    <mergeCell ref="W304:Y304"/>
    <mergeCell ref="Z304:AE304"/>
    <mergeCell ref="G305:H305"/>
    <mergeCell ref="AB305:AC305"/>
    <mergeCell ref="O305:P305"/>
    <mergeCell ref="Z87:AE87"/>
    <mergeCell ref="G88:H88"/>
    <mergeCell ref="AB88:AC88"/>
    <mergeCell ref="AA100:AE100"/>
    <mergeCell ref="Z80:AE80"/>
    <mergeCell ref="G81:H81"/>
    <mergeCell ref="AB81:AC81"/>
    <mergeCell ref="G101:I101"/>
    <mergeCell ref="J101:V101"/>
    <mergeCell ref="W101:Y101"/>
    <mergeCell ref="Z101:AE101"/>
    <mergeCell ref="G95:H95"/>
    <mergeCell ref="AB95:AC95"/>
    <mergeCell ref="J93:V93"/>
    <mergeCell ref="G94:I94"/>
    <mergeCell ref="J94:V94"/>
    <mergeCell ref="AA93:AE93"/>
    <mergeCell ref="W94:Y94"/>
    <mergeCell ref="AA44:AE44"/>
    <mergeCell ref="G45:I45"/>
    <mergeCell ref="W45:Y45"/>
    <mergeCell ref="G59:I59"/>
    <mergeCell ref="J59:V59"/>
    <mergeCell ref="W59:Y59"/>
    <mergeCell ref="Z59:AE59"/>
    <mergeCell ref="G53:H53"/>
    <mergeCell ref="AB53:AC53"/>
    <mergeCell ref="G46:H46"/>
    <mergeCell ref="AB46:AC46"/>
    <mergeCell ref="AA58:AE58"/>
    <mergeCell ref="J52:V52"/>
    <mergeCell ref="J51:V51"/>
    <mergeCell ref="G298:H298"/>
    <mergeCell ref="AB298:AC298"/>
    <mergeCell ref="G290:I290"/>
    <mergeCell ref="J290:V290"/>
    <mergeCell ref="W290:Y290"/>
    <mergeCell ref="Z290:AE290"/>
    <mergeCell ref="G291:H291"/>
    <mergeCell ref="J297:V297"/>
    <mergeCell ref="J296:V296"/>
    <mergeCell ref="AA296:AE296"/>
    <mergeCell ref="G297:I297"/>
    <mergeCell ref="W297:Y297"/>
    <mergeCell ref="Z297:AE297"/>
    <mergeCell ref="AB291:AC291"/>
    <mergeCell ref="O291:P291"/>
    <mergeCell ref="O298:P298"/>
    <mergeCell ref="AA289:AE289"/>
    <mergeCell ref="G284:H284"/>
    <mergeCell ref="AB284:AC284"/>
    <mergeCell ref="J282:V282"/>
    <mergeCell ref="G283:I283"/>
    <mergeCell ref="J283:V283"/>
    <mergeCell ref="AA282:AE282"/>
    <mergeCell ref="W283:Y283"/>
    <mergeCell ref="J289:V289"/>
    <mergeCell ref="Z283:AE283"/>
    <mergeCell ref="O284:P284"/>
    <mergeCell ref="J276:V276"/>
    <mergeCell ref="J275:V275"/>
    <mergeCell ref="AA275:AE275"/>
    <mergeCell ref="G276:I276"/>
    <mergeCell ref="W276:Y276"/>
    <mergeCell ref="Z276:AE276"/>
    <mergeCell ref="G277:H277"/>
    <mergeCell ref="AB277:AC277"/>
    <mergeCell ref="O277:P277"/>
    <mergeCell ref="G269:I269"/>
    <mergeCell ref="J269:V269"/>
    <mergeCell ref="W269:Y269"/>
    <mergeCell ref="Z269:AE269"/>
    <mergeCell ref="G270:H270"/>
    <mergeCell ref="AB270:AC270"/>
    <mergeCell ref="J268:V268"/>
    <mergeCell ref="AA268:AE268"/>
    <mergeCell ref="O270:P270"/>
    <mergeCell ref="G263:H263"/>
    <mergeCell ref="AB263:AC263"/>
    <mergeCell ref="J261:V261"/>
    <mergeCell ref="G262:I262"/>
    <mergeCell ref="J262:V262"/>
    <mergeCell ref="AA261:AE261"/>
    <mergeCell ref="W262:Y262"/>
    <mergeCell ref="Z262:AE262"/>
    <mergeCell ref="O263:P263"/>
    <mergeCell ref="J255:V255"/>
    <mergeCell ref="J254:V254"/>
    <mergeCell ref="AA254:AE254"/>
    <mergeCell ref="G255:I255"/>
    <mergeCell ref="W255:Y255"/>
    <mergeCell ref="Z255:AE255"/>
    <mergeCell ref="G256:H256"/>
    <mergeCell ref="AB256:AC256"/>
    <mergeCell ref="O256:P256"/>
    <mergeCell ref="G248:I248"/>
    <mergeCell ref="J248:V248"/>
    <mergeCell ref="W248:Y248"/>
    <mergeCell ref="Z248:AE248"/>
    <mergeCell ref="G249:H249"/>
    <mergeCell ref="AB249:AC249"/>
    <mergeCell ref="J247:V247"/>
    <mergeCell ref="AA247:AE247"/>
    <mergeCell ref="O249:P249"/>
    <mergeCell ref="G242:H242"/>
    <mergeCell ref="AB242:AC242"/>
    <mergeCell ref="J240:V240"/>
    <mergeCell ref="G241:I241"/>
    <mergeCell ref="J241:V241"/>
    <mergeCell ref="AA240:AE240"/>
    <mergeCell ref="W241:Y241"/>
    <mergeCell ref="Z241:AE241"/>
    <mergeCell ref="O242:P242"/>
    <mergeCell ref="J234:V234"/>
    <mergeCell ref="J233:V233"/>
    <mergeCell ref="AA233:AE233"/>
    <mergeCell ref="G234:I234"/>
    <mergeCell ref="W234:Y234"/>
    <mergeCell ref="Z234:AE234"/>
    <mergeCell ref="G235:H235"/>
    <mergeCell ref="AB235:AC235"/>
    <mergeCell ref="O235:P235"/>
    <mergeCell ref="G227:I227"/>
    <mergeCell ref="J227:V227"/>
    <mergeCell ref="W227:Y227"/>
    <mergeCell ref="Z227:AE227"/>
    <mergeCell ref="G228:H228"/>
    <mergeCell ref="AB228:AC228"/>
    <mergeCell ref="J226:V226"/>
    <mergeCell ref="AA226:AE226"/>
    <mergeCell ref="O228:P228"/>
    <mergeCell ref="G221:H221"/>
    <mergeCell ref="AB221:AC221"/>
    <mergeCell ref="J219:V219"/>
    <mergeCell ref="G220:I220"/>
    <mergeCell ref="J220:V220"/>
    <mergeCell ref="AA219:AE219"/>
    <mergeCell ref="W220:Y220"/>
    <mergeCell ref="Z220:AE220"/>
    <mergeCell ref="O221:P221"/>
    <mergeCell ref="J213:V213"/>
    <mergeCell ref="J212:V212"/>
    <mergeCell ref="AA212:AE212"/>
    <mergeCell ref="G213:I213"/>
    <mergeCell ref="W213:Y213"/>
    <mergeCell ref="Z213:AE213"/>
    <mergeCell ref="G214:H214"/>
    <mergeCell ref="AB214:AC214"/>
    <mergeCell ref="O214:P214"/>
    <mergeCell ref="G206:I206"/>
    <mergeCell ref="J206:V206"/>
    <mergeCell ref="W206:Y206"/>
    <mergeCell ref="Z206:AE206"/>
    <mergeCell ref="G207:H207"/>
    <mergeCell ref="AB207:AC207"/>
    <mergeCell ref="J205:V205"/>
    <mergeCell ref="AA205:AE205"/>
    <mergeCell ref="O207:P207"/>
    <mergeCell ref="G200:H200"/>
    <mergeCell ref="AB200:AC200"/>
    <mergeCell ref="J198:V198"/>
    <mergeCell ref="G199:I199"/>
    <mergeCell ref="J199:V199"/>
    <mergeCell ref="AA198:AE198"/>
    <mergeCell ref="W199:Y199"/>
    <mergeCell ref="Z199:AE199"/>
    <mergeCell ref="O200:P200"/>
    <mergeCell ref="J192:V192"/>
    <mergeCell ref="J191:V191"/>
    <mergeCell ref="AA191:AE191"/>
    <mergeCell ref="G192:I192"/>
    <mergeCell ref="W192:Y192"/>
    <mergeCell ref="Z192:AE192"/>
    <mergeCell ref="G193:H193"/>
    <mergeCell ref="AB193:AC193"/>
    <mergeCell ref="O193:P193"/>
    <mergeCell ref="G185:I185"/>
    <mergeCell ref="J185:V185"/>
    <mergeCell ref="W185:Y185"/>
    <mergeCell ref="Z185:AE185"/>
    <mergeCell ref="G186:H186"/>
    <mergeCell ref="AB186:AC186"/>
    <mergeCell ref="J184:V184"/>
    <mergeCell ref="AA184:AE184"/>
    <mergeCell ref="O186:P186"/>
    <mergeCell ref="G179:H179"/>
    <mergeCell ref="AB179:AC179"/>
    <mergeCell ref="J177:V177"/>
    <mergeCell ref="G178:I178"/>
    <mergeCell ref="J178:V178"/>
    <mergeCell ref="AA177:AE177"/>
    <mergeCell ref="W178:Y178"/>
    <mergeCell ref="Z178:AE178"/>
    <mergeCell ref="O179:P179"/>
    <mergeCell ref="J171:V171"/>
    <mergeCell ref="J170:V170"/>
    <mergeCell ref="AA170:AE170"/>
    <mergeCell ref="G171:I171"/>
    <mergeCell ref="W171:Y171"/>
    <mergeCell ref="Z171:AE171"/>
    <mergeCell ref="G172:H172"/>
    <mergeCell ref="AB172:AC172"/>
    <mergeCell ref="O172:P172"/>
    <mergeCell ref="G164:I164"/>
    <mergeCell ref="J164:V164"/>
    <mergeCell ref="W164:Y164"/>
    <mergeCell ref="Z164:AE164"/>
    <mergeCell ref="G165:H165"/>
    <mergeCell ref="AB165:AC165"/>
    <mergeCell ref="J163:V163"/>
    <mergeCell ref="AA163:AE163"/>
    <mergeCell ref="O165:P165"/>
    <mergeCell ref="G158:H158"/>
    <mergeCell ref="AB158:AC158"/>
    <mergeCell ref="J156:V156"/>
    <mergeCell ref="G157:I157"/>
    <mergeCell ref="J157:V157"/>
    <mergeCell ref="AA156:AE156"/>
    <mergeCell ref="W157:Y157"/>
    <mergeCell ref="Z157:AE157"/>
    <mergeCell ref="O158:P158"/>
    <mergeCell ref="J150:V150"/>
    <mergeCell ref="J149:V149"/>
    <mergeCell ref="AA149:AE149"/>
    <mergeCell ref="G150:I150"/>
    <mergeCell ref="W150:Y150"/>
    <mergeCell ref="Z150:AE150"/>
    <mergeCell ref="G151:H151"/>
    <mergeCell ref="AB151:AC151"/>
    <mergeCell ref="O151:P151"/>
    <mergeCell ref="G143:I143"/>
    <mergeCell ref="J143:V143"/>
    <mergeCell ref="W143:Y143"/>
    <mergeCell ref="Z143:AE143"/>
    <mergeCell ref="G144:H144"/>
    <mergeCell ref="AB144:AC144"/>
    <mergeCell ref="J142:V142"/>
    <mergeCell ref="AA142:AE142"/>
    <mergeCell ref="O144:P144"/>
    <mergeCell ref="G130:H130"/>
    <mergeCell ref="AB130:AC130"/>
    <mergeCell ref="G137:H137"/>
    <mergeCell ref="AB137:AC137"/>
    <mergeCell ref="J135:V135"/>
    <mergeCell ref="G136:I136"/>
    <mergeCell ref="J136:V136"/>
    <mergeCell ref="AA135:AE135"/>
    <mergeCell ref="W136:Y136"/>
    <mergeCell ref="Z136:AE136"/>
    <mergeCell ref="O137:P137"/>
    <mergeCell ref="G123:H123"/>
    <mergeCell ref="AB123:AC123"/>
    <mergeCell ref="J121:V121"/>
    <mergeCell ref="AA121:AE121"/>
    <mergeCell ref="J129:V129"/>
    <mergeCell ref="J128:V128"/>
    <mergeCell ref="AA128:AE128"/>
    <mergeCell ref="G129:I129"/>
    <mergeCell ref="W129:Y129"/>
    <mergeCell ref="Z129:AE129"/>
    <mergeCell ref="G116:H116"/>
    <mergeCell ref="AB116:AC116"/>
    <mergeCell ref="J114:V114"/>
    <mergeCell ref="G115:I115"/>
    <mergeCell ref="J115:V115"/>
    <mergeCell ref="AA114:AE114"/>
    <mergeCell ref="G109:H109"/>
    <mergeCell ref="AB109:AC109"/>
    <mergeCell ref="G122:I122"/>
    <mergeCell ref="J122:V122"/>
    <mergeCell ref="W122:Y122"/>
    <mergeCell ref="Z122:AE122"/>
    <mergeCell ref="G102:H102"/>
    <mergeCell ref="AB102:AC102"/>
    <mergeCell ref="J100:V100"/>
    <mergeCell ref="W115:Y115"/>
    <mergeCell ref="Z115:AE115"/>
    <mergeCell ref="J108:V108"/>
    <mergeCell ref="J107:V107"/>
    <mergeCell ref="AA107:AE107"/>
    <mergeCell ref="G108:I108"/>
    <mergeCell ref="W108:Y108"/>
    <mergeCell ref="Z108:AE108"/>
    <mergeCell ref="AA65:AE65"/>
    <mergeCell ref="G60:H60"/>
    <mergeCell ref="AB60:AC60"/>
    <mergeCell ref="Z94:AE94"/>
    <mergeCell ref="G87:I87"/>
    <mergeCell ref="J66:V66"/>
    <mergeCell ref="G66:I66"/>
    <mergeCell ref="W66:Y66"/>
    <mergeCell ref="J72:V72"/>
    <mergeCell ref="G73:I73"/>
    <mergeCell ref="J73:V73"/>
    <mergeCell ref="J79:V79"/>
    <mergeCell ref="G80:I80"/>
    <mergeCell ref="J80:V80"/>
    <mergeCell ref="W80:Y80"/>
    <mergeCell ref="Z66:AE66"/>
    <mergeCell ref="AA86:AE86"/>
    <mergeCell ref="AB67:AC67"/>
    <mergeCell ref="AA79:AE79"/>
    <mergeCell ref="J87:V87"/>
    <mergeCell ref="J86:V86"/>
    <mergeCell ref="G74:H74"/>
    <mergeCell ref="G67:H67"/>
    <mergeCell ref="W87:Y87"/>
    <mergeCell ref="A1:AE1"/>
    <mergeCell ref="G52:I52"/>
    <mergeCell ref="J45:V45"/>
    <mergeCell ref="AA16:AE16"/>
    <mergeCell ref="G17:I17"/>
    <mergeCell ref="J37:V37"/>
    <mergeCell ref="J17:V17"/>
    <mergeCell ref="G18:H18"/>
    <mergeCell ref="J23:V23"/>
    <mergeCell ref="Z38:AE38"/>
    <mergeCell ref="Z45:AE45"/>
    <mergeCell ref="Z24:AE24"/>
    <mergeCell ref="G25:H25"/>
    <mergeCell ref="AB25:AC25"/>
    <mergeCell ref="AA37:AE37"/>
    <mergeCell ref="G38:I38"/>
    <mergeCell ref="J38:V38"/>
    <mergeCell ref="W38:Y38"/>
    <mergeCell ref="G39:H39"/>
    <mergeCell ref="AB39:AC39"/>
    <mergeCell ref="AA51:AE51"/>
    <mergeCell ref="W52:Y52"/>
    <mergeCell ref="Z52:AE52"/>
    <mergeCell ref="J44:V44"/>
    <mergeCell ref="J2:V2"/>
    <mergeCell ref="G3:I3"/>
    <mergeCell ref="J3:V3"/>
    <mergeCell ref="J9:V9"/>
    <mergeCell ref="G10:I10"/>
    <mergeCell ref="J10:V10"/>
    <mergeCell ref="AA2:AE2"/>
    <mergeCell ref="W3:Y3"/>
    <mergeCell ref="Z3:AE3"/>
    <mergeCell ref="G4:H4"/>
    <mergeCell ref="AB4:AC4"/>
    <mergeCell ref="AA9:AE9"/>
    <mergeCell ref="W10:Y10"/>
    <mergeCell ref="Z10:AE10"/>
    <mergeCell ref="O4:P4"/>
    <mergeCell ref="AB11:AC11"/>
    <mergeCell ref="AB32:AC32"/>
    <mergeCell ref="AB74:AC74"/>
    <mergeCell ref="G11:H11"/>
    <mergeCell ref="AA72:AE72"/>
    <mergeCell ref="W73:Y73"/>
    <mergeCell ref="Z73:AE73"/>
    <mergeCell ref="AA30:AE30"/>
    <mergeCell ref="W31:Y31"/>
    <mergeCell ref="Z31:AE31"/>
    <mergeCell ref="J16:V16"/>
    <mergeCell ref="W17:Y17"/>
    <mergeCell ref="Z17:AE17"/>
    <mergeCell ref="AB18:AC18"/>
    <mergeCell ref="AA23:AE23"/>
    <mergeCell ref="W24:Y24"/>
    <mergeCell ref="G24:I24"/>
    <mergeCell ref="G32:H32"/>
    <mergeCell ref="J24:V24"/>
    <mergeCell ref="J30:V30"/>
    <mergeCell ref="G31:I31"/>
    <mergeCell ref="J31:V31"/>
    <mergeCell ref="J58:V58"/>
    <mergeCell ref="J65:V65"/>
    <mergeCell ref="O11:P11"/>
    <mergeCell ref="O18:P18"/>
    <mergeCell ref="O25:P25"/>
    <mergeCell ref="O32:P32"/>
    <mergeCell ref="O39:P39"/>
    <mergeCell ref="O46:P46"/>
    <mergeCell ref="O53:P53"/>
    <mergeCell ref="O60:P60"/>
    <mergeCell ref="O67:P67"/>
    <mergeCell ref="O74:P74"/>
    <mergeCell ref="O81:P81"/>
    <mergeCell ref="O88:P88"/>
    <mergeCell ref="O95:P95"/>
    <mergeCell ref="O102:P102"/>
    <mergeCell ref="O109:P109"/>
    <mergeCell ref="O116:P116"/>
    <mergeCell ref="O123:P123"/>
    <mergeCell ref="O130:P130"/>
  </mergeCells>
  <phoneticPr fontId="3"/>
  <dataValidations count="2">
    <dataValidation type="list" allowBlank="1" showInputMessage="1" showErrorMessage="1" sqref="H20 H13 Y48 H48 H6 O7:O8 Y6 C6:C8 H41 O42:O43 Y41 C41:C43 H34 O35:O36 Y34 Y55 O21:O22 O14:O15 C55:C57 C48:C50 C34:C36 O49:O50 H27 H55 O28:O29 Y27 Y20 Y13 C20:C22 C13:C15 C27:C29 O56:O57 H62 H69 H76 H83 H90 H97 H104 H111 H118 H125 H132 H139 H146 H153 H160 H167 H174 H181 H188 H195 H202 H209 H216 H223 H230 H237 H244 H251 H258 H265 H272 H279 H286 H293 H300 H307 H314 H321 H328 H335 H342 O63:O64 O70:O71 O77:O78 O84:O85 O91:O92 O98:O99 O105:O106 O112:O113 O119:O120 O126:O127 O133:O134 O140:O141 O147:O148 O154:O155 O161:O162 O168:O169 O175:O176 O182:O183 O189:O190 O196:O197 O203:O204 O210:O211 O217:O218 O224:O225 O231:O232 O238:O239 O245:O246 O252:O253 O259:O260 O266:O267 O273:O274 O280:O281 O287:O288 O294:O295 O301:O302 O308:O309 O315:O316 O322:O323 O329:O330 O336:O337 O343:O344 Y62 Y69 Y76 Y83 Y90 Y97 Y104 Y111 Y118 Y125 Y132 Y139 Y146 Y153 Y160 Y167 Y174 Y181 Y188 Y195 Y202 Y209 Y216 Y223 Y230 Y237 Y244 Y251 Y258 Y265 Y272 Y279 Y286 Y293 Y300 Y307 Y314 Y321 Y328 Y335 Y342 C62:C64 C69:C71 C76:C78 C83:C85 C90:C92 C97:C99 C104:C106 C111:C113 C118:C120 C125:C127 C132:C134 C139:C141 C146:C148 C153:C155 C160:C162 C167:C169 C174:C176 C181:C183 C188:C190 C195:C197 C202:C204 C209:C211 C216:C218 C223:C225 C230:C232 C237:C239 C244:C246 C251:C253 C258:C260 C265:C267 C272:C274 C279:C281 C286:C288 C293:C295 C300:C302 C307:C309 C314:C316 C321:C323 C328:C330 C335:C337 C342:C344" xr:uid="{00000000-0002-0000-0100-000000000000}">
      <formula1>"✓"</formula1>
    </dataValidation>
    <dataValidation type="list" allowBlank="1" showInputMessage="1" showErrorMessage="1" sqref="O4 O32 O39 O25 O53 O46 O18 O11 O60 O67 O74 O81 O88 O95 O102 O109 O116 O123 O130 O137 O144 O151 O158 O165 O172 O179 O186 O193 O200 O207 O214 O221 O228 O235 O242 O249 O256 O263 O270 O277 O284 O291 O298 O305 O312 O319 O326 O333 O340" xr:uid="{00000000-0002-0000-0100-000001000000}">
      <formula1>"有,無"</formula1>
    </dataValidation>
  </dataValidations>
  <pageMargins left="0.7" right="0.7" top="0.75" bottom="0.75" header="0.3" footer="0.3"/>
  <pageSetup paperSize="9" scale="98" orientation="portrait" r:id="rId1"/>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267"/>
  <sheetViews>
    <sheetView showGridLines="0" showRowColHeaders="0" zoomScaleNormal="100" zoomScaleSheetLayoutView="70" workbookViewId="0">
      <selection activeCell="H28" sqref="H28:N31"/>
    </sheetView>
  </sheetViews>
  <sheetFormatPr defaultRowHeight="13.2"/>
  <cols>
    <col min="1" max="28" width="3.6640625" customWidth="1"/>
    <col min="29" max="29" width="8.88671875" style="167"/>
    <col min="30" max="30" width="16.109375" style="167" customWidth="1"/>
    <col min="31" max="32" width="8.88671875" style="167"/>
    <col min="33" max="33" width="0" hidden="1" customWidth="1"/>
  </cols>
  <sheetData>
    <row r="1" spans="1:34" ht="12.6" customHeight="1">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row>
    <row r="2" spans="1:34" ht="12.6"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row>
    <row r="3" spans="1:34" ht="39.75" customHeight="1">
      <c r="A3" s="296" t="s">
        <v>307</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row>
    <row r="4" spans="1:34">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row>
    <row r="5" spans="1:34" ht="31.5" customHeight="1">
      <c r="A5" s="247" t="s">
        <v>366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row>
    <row r="6" spans="1:34" ht="12.75" customHeight="1">
      <c r="A6" s="68"/>
      <c r="B6" s="298" t="s">
        <v>306</v>
      </c>
      <c r="C6" s="298"/>
      <c r="D6" s="298"/>
      <c r="E6" s="298"/>
      <c r="F6" s="298"/>
      <c r="G6" s="298"/>
      <c r="H6" s="298"/>
      <c r="I6" s="298"/>
      <c r="J6" s="68"/>
      <c r="K6" s="68"/>
      <c r="L6" s="68"/>
      <c r="M6" s="68"/>
      <c r="N6" s="68"/>
      <c r="O6" s="68"/>
      <c r="P6" s="68"/>
      <c r="Q6" s="68"/>
      <c r="R6" s="68"/>
      <c r="S6" s="68"/>
      <c r="T6" s="68"/>
      <c r="U6" s="68"/>
      <c r="V6" s="68"/>
      <c r="W6" s="68"/>
      <c r="X6" s="68"/>
      <c r="Y6" s="68"/>
      <c r="Z6" s="68"/>
      <c r="AA6" s="68"/>
      <c r="AB6" s="68"/>
    </row>
    <row r="7" spans="1:34" ht="12.75" customHeight="1">
      <c r="A7" s="68"/>
      <c r="B7" s="299">
        <f>申請書!F31</f>
        <v>0</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68"/>
    </row>
    <row r="8" spans="1:34" ht="12.75" customHeight="1">
      <c r="A8" s="68"/>
      <c r="B8" s="299">
        <f>申請書!F32</f>
        <v>0</v>
      </c>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68"/>
    </row>
    <row r="9" spans="1:34" ht="12.75" customHeight="1">
      <c r="A9" s="68"/>
      <c r="B9" s="299">
        <f>申請書!F33</f>
        <v>0</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68"/>
    </row>
    <row r="10" spans="1:34" ht="12.75" customHeight="1">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row>
    <row r="11" spans="1:34" ht="12.6" customHeight="1">
      <c r="A11" s="292" t="s">
        <v>311</v>
      </c>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row>
    <row r="12" spans="1:34" ht="12.6" customHeight="1">
      <c r="A12" s="84"/>
      <c r="B12" s="293" t="s">
        <v>312</v>
      </c>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168"/>
    </row>
    <row r="13" spans="1:34" ht="12.6" customHeight="1">
      <c r="A13" s="89"/>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row>
    <row r="14" spans="1:34" ht="12.6" customHeight="1">
      <c r="A14" s="83"/>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row>
    <row r="15" spans="1:34" ht="33" customHeight="1">
      <c r="A15" s="174"/>
      <c r="B15" s="295" t="s">
        <v>305</v>
      </c>
      <c r="C15" s="295"/>
      <c r="D15" s="295"/>
      <c r="E15" s="295"/>
      <c r="F15" s="295"/>
      <c r="G15" s="295"/>
      <c r="H15" s="295" t="s">
        <v>352</v>
      </c>
      <c r="I15" s="295"/>
      <c r="J15" s="295"/>
      <c r="K15" s="295"/>
      <c r="L15" s="295"/>
      <c r="M15" s="295"/>
      <c r="N15" s="295"/>
      <c r="O15" s="295" t="s">
        <v>350</v>
      </c>
      <c r="P15" s="295"/>
      <c r="Q15" s="295"/>
      <c r="R15" s="295"/>
      <c r="S15" s="295"/>
      <c r="T15" s="295"/>
      <c r="U15" s="295"/>
      <c r="V15" s="295" t="s">
        <v>351</v>
      </c>
      <c r="W15" s="295"/>
      <c r="X15" s="295"/>
      <c r="Y15" s="295"/>
      <c r="Z15" s="295"/>
      <c r="AA15" s="295"/>
      <c r="AB15" s="295"/>
      <c r="AC15" s="300"/>
      <c r="AD15" s="301"/>
      <c r="AE15" s="302"/>
      <c r="AF15" s="302"/>
      <c r="AG15" s="303"/>
      <c r="AH15" s="303"/>
    </row>
    <row r="16" spans="1:34" ht="12.6" customHeight="1">
      <c r="A16" s="287" t="s">
        <v>304</v>
      </c>
      <c r="B16" s="291">
        <f>申請書!J14</f>
        <v>0</v>
      </c>
      <c r="C16" s="291"/>
      <c r="D16" s="291"/>
      <c r="E16" s="291"/>
      <c r="F16" s="291"/>
      <c r="G16" s="291"/>
      <c r="H16" s="289"/>
      <c r="I16" s="289"/>
      <c r="J16" s="289"/>
      <c r="K16" s="289"/>
      <c r="L16" s="289"/>
      <c r="M16" s="289"/>
      <c r="N16" s="289"/>
      <c r="O16" s="267"/>
      <c r="P16" s="267"/>
      <c r="Q16" s="267"/>
      <c r="R16" s="267"/>
      <c r="S16" s="267"/>
      <c r="T16" s="267"/>
      <c r="U16" s="267"/>
      <c r="V16" s="267"/>
      <c r="W16" s="267"/>
      <c r="X16" s="267"/>
      <c r="Y16" s="267"/>
      <c r="Z16" s="267"/>
      <c r="AA16" s="267"/>
      <c r="AB16" s="267"/>
      <c r="AC16" s="168"/>
    </row>
    <row r="17" spans="1:33" ht="12.6" customHeight="1">
      <c r="A17" s="287"/>
      <c r="B17" s="291"/>
      <c r="C17" s="291"/>
      <c r="D17" s="291"/>
      <c r="E17" s="291"/>
      <c r="F17" s="291"/>
      <c r="G17" s="291"/>
      <c r="H17" s="289"/>
      <c r="I17" s="289"/>
      <c r="J17" s="289"/>
      <c r="K17" s="289"/>
      <c r="L17" s="289"/>
      <c r="M17" s="289"/>
      <c r="N17" s="289"/>
      <c r="O17" s="267"/>
      <c r="P17" s="267"/>
      <c r="Q17" s="267"/>
      <c r="R17" s="267"/>
      <c r="S17" s="267"/>
      <c r="T17" s="267"/>
      <c r="U17" s="267"/>
      <c r="V17" s="267"/>
      <c r="W17" s="267"/>
      <c r="X17" s="267"/>
      <c r="Y17" s="267"/>
      <c r="Z17" s="267"/>
      <c r="AA17" s="267"/>
      <c r="AB17" s="267"/>
    </row>
    <row r="18" spans="1:33" ht="12.6" customHeight="1">
      <c r="A18" s="287"/>
      <c r="B18" s="291"/>
      <c r="C18" s="291"/>
      <c r="D18" s="291"/>
      <c r="E18" s="291"/>
      <c r="F18" s="291"/>
      <c r="G18" s="291"/>
      <c r="H18" s="289"/>
      <c r="I18" s="289"/>
      <c r="J18" s="289"/>
      <c r="K18" s="289"/>
      <c r="L18" s="289"/>
      <c r="M18" s="289"/>
      <c r="N18" s="289"/>
      <c r="O18" s="267"/>
      <c r="P18" s="267"/>
      <c r="Q18" s="267"/>
      <c r="R18" s="267"/>
      <c r="S18" s="267"/>
      <c r="T18" s="267"/>
      <c r="U18" s="267"/>
      <c r="V18" s="267"/>
      <c r="W18" s="267"/>
      <c r="X18" s="267"/>
      <c r="Y18" s="267"/>
      <c r="Z18" s="267"/>
      <c r="AA18" s="267"/>
      <c r="AB18" s="267"/>
    </row>
    <row r="19" spans="1:33" ht="12.6" customHeight="1">
      <c r="A19" s="287"/>
      <c r="B19" s="291"/>
      <c r="C19" s="291"/>
      <c r="D19" s="291"/>
      <c r="E19" s="291"/>
      <c r="F19" s="291"/>
      <c r="G19" s="291"/>
      <c r="H19" s="289"/>
      <c r="I19" s="289"/>
      <c r="J19" s="289"/>
      <c r="K19" s="289"/>
      <c r="L19" s="289"/>
      <c r="M19" s="289"/>
      <c r="N19" s="289"/>
      <c r="O19" s="267"/>
      <c r="P19" s="267"/>
      <c r="Q19" s="267"/>
      <c r="R19" s="267"/>
      <c r="S19" s="267"/>
      <c r="T19" s="267"/>
      <c r="U19" s="267"/>
      <c r="V19" s="267"/>
      <c r="W19" s="267"/>
      <c r="X19" s="267"/>
      <c r="Y19" s="267"/>
      <c r="Z19" s="267"/>
      <c r="AA19" s="267"/>
      <c r="AB19" s="267"/>
      <c r="AD19" s="168"/>
      <c r="AE19" s="168"/>
      <c r="AG19" s="16"/>
    </row>
    <row r="20" spans="1:33" ht="12.6" customHeight="1">
      <c r="A20" s="287" t="s">
        <v>303</v>
      </c>
      <c r="B20" s="291">
        <f>'サイト入力用(2～50)'!J2</f>
        <v>0</v>
      </c>
      <c r="C20" s="291"/>
      <c r="D20" s="291"/>
      <c r="E20" s="291"/>
      <c r="F20" s="291"/>
      <c r="G20" s="291"/>
      <c r="H20" s="289"/>
      <c r="I20" s="289"/>
      <c r="J20" s="289"/>
      <c r="K20" s="289"/>
      <c r="L20" s="289"/>
      <c r="M20" s="289"/>
      <c r="N20" s="289"/>
      <c r="O20" s="267"/>
      <c r="P20" s="267"/>
      <c r="Q20" s="267"/>
      <c r="R20" s="267"/>
      <c r="S20" s="267"/>
      <c r="T20" s="267"/>
      <c r="U20" s="267"/>
      <c r="V20" s="267"/>
      <c r="W20" s="267"/>
      <c r="X20" s="267"/>
      <c r="Y20" s="267"/>
      <c r="Z20" s="267"/>
      <c r="AA20" s="267"/>
      <c r="AB20" s="267"/>
      <c r="AD20" s="168"/>
      <c r="AE20" s="168"/>
      <c r="AG20" s="16"/>
    </row>
    <row r="21" spans="1:33" ht="12.6" customHeight="1">
      <c r="A21" s="287"/>
      <c r="B21" s="291"/>
      <c r="C21" s="291"/>
      <c r="D21" s="291"/>
      <c r="E21" s="291"/>
      <c r="F21" s="291"/>
      <c r="G21" s="291"/>
      <c r="H21" s="289"/>
      <c r="I21" s="289"/>
      <c r="J21" s="289"/>
      <c r="K21" s="289"/>
      <c r="L21" s="289"/>
      <c r="M21" s="289"/>
      <c r="N21" s="289"/>
      <c r="O21" s="267"/>
      <c r="P21" s="267"/>
      <c r="Q21" s="267"/>
      <c r="R21" s="267"/>
      <c r="S21" s="267"/>
      <c r="T21" s="267"/>
      <c r="U21" s="267"/>
      <c r="V21" s="267"/>
      <c r="W21" s="267"/>
      <c r="X21" s="267"/>
      <c r="Y21" s="267"/>
      <c r="Z21" s="267"/>
      <c r="AA21" s="267"/>
      <c r="AB21" s="267"/>
      <c r="AD21" s="168"/>
      <c r="AE21" s="168"/>
      <c r="AF21" s="168"/>
      <c r="AG21" s="16"/>
    </row>
    <row r="22" spans="1:33" ht="12.6" customHeight="1">
      <c r="A22" s="287"/>
      <c r="B22" s="291"/>
      <c r="C22" s="291"/>
      <c r="D22" s="291"/>
      <c r="E22" s="291"/>
      <c r="F22" s="291"/>
      <c r="G22" s="291"/>
      <c r="H22" s="289"/>
      <c r="I22" s="289"/>
      <c r="J22" s="289"/>
      <c r="K22" s="289"/>
      <c r="L22" s="289"/>
      <c r="M22" s="289"/>
      <c r="N22" s="289"/>
      <c r="O22" s="267"/>
      <c r="P22" s="267"/>
      <c r="Q22" s="267"/>
      <c r="R22" s="267"/>
      <c r="S22" s="267"/>
      <c r="T22" s="267"/>
      <c r="U22" s="267"/>
      <c r="V22" s="267"/>
      <c r="W22" s="267"/>
      <c r="X22" s="267"/>
      <c r="Y22" s="267"/>
      <c r="Z22" s="267"/>
      <c r="AA22" s="267"/>
      <c r="AB22" s="267"/>
    </row>
    <row r="23" spans="1:33" ht="12.6" customHeight="1">
      <c r="A23" s="287"/>
      <c r="B23" s="291"/>
      <c r="C23" s="291"/>
      <c r="D23" s="291"/>
      <c r="E23" s="291"/>
      <c r="F23" s="291"/>
      <c r="G23" s="291"/>
      <c r="H23" s="289"/>
      <c r="I23" s="289"/>
      <c r="J23" s="289"/>
      <c r="K23" s="289"/>
      <c r="L23" s="289"/>
      <c r="M23" s="289"/>
      <c r="N23" s="289"/>
      <c r="O23" s="267"/>
      <c r="P23" s="267"/>
      <c r="Q23" s="267"/>
      <c r="R23" s="267"/>
      <c r="S23" s="267"/>
      <c r="T23" s="267"/>
      <c r="U23" s="267"/>
      <c r="V23" s="267"/>
      <c r="W23" s="267"/>
      <c r="X23" s="267"/>
      <c r="Y23" s="267"/>
      <c r="Z23" s="267"/>
      <c r="AA23" s="267"/>
      <c r="AB23" s="267"/>
    </row>
    <row r="24" spans="1:33" ht="12.6" customHeight="1">
      <c r="A24" s="287" t="s">
        <v>302</v>
      </c>
      <c r="B24" s="291">
        <f>'サイト入力用(2～50)'!J9</f>
        <v>0</v>
      </c>
      <c r="C24" s="291"/>
      <c r="D24" s="291"/>
      <c r="E24" s="291"/>
      <c r="F24" s="291"/>
      <c r="G24" s="291"/>
      <c r="H24" s="289"/>
      <c r="I24" s="289"/>
      <c r="J24" s="289"/>
      <c r="K24" s="289"/>
      <c r="L24" s="289"/>
      <c r="M24" s="289"/>
      <c r="N24" s="289"/>
      <c r="O24" s="267"/>
      <c r="P24" s="267"/>
      <c r="Q24" s="267"/>
      <c r="R24" s="267"/>
      <c r="S24" s="267"/>
      <c r="T24" s="267"/>
      <c r="U24" s="267"/>
      <c r="V24" s="267"/>
      <c r="W24" s="267"/>
      <c r="X24" s="267"/>
      <c r="Y24" s="267"/>
      <c r="Z24" s="267"/>
      <c r="AA24" s="267"/>
      <c r="AB24" s="267"/>
    </row>
    <row r="25" spans="1:33" ht="12.6" customHeight="1">
      <c r="A25" s="287"/>
      <c r="B25" s="291"/>
      <c r="C25" s="291"/>
      <c r="D25" s="291"/>
      <c r="E25" s="291"/>
      <c r="F25" s="291"/>
      <c r="G25" s="291"/>
      <c r="H25" s="289"/>
      <c r="I25" s="289"/>
      <c r="J25" s="289"/>
      <c r="K25" s="289"/>
      <c r="L25" s="289"/>
      <c r="M25" s="289"/>
      <c r="N25" s="289"/>
      <c r="O25" s="267"/>
      <c r="P25" s="267"/>
      <c r="Q25" s="267"/>
      <c r="R25" s="267"/>
      <c r="S25" s="267"/>
      <c r="T25" s="267"/>
      <c r="U25" s="267"/>
      <c r="V25" s="267"/>
      <c r="W25" s="267"/>
      <c r="X25" s="267"/>
      <c r="Y25" s="267"/>
      <c r="Z25" s="267"/>
      <c r="AA25" s="267"/>
      <c r="AB25" s="267"/>
    </row>
    <row r="26" spans="1:33" ht="12.6" customHeight="1">
      <c r="A26" s="287"/>
      <c r="B26" s="291"/>
      <c r="C26" s="291"/>
      <c r="D26" s="291"/>
      <c r="E26" s="291"/>
      <c r="F26" s="291"/>
      <c r="G26" s="291"/>
      <c r="H26" s="289"/>
      <c r="I26" s="289"/>
      <c r="J26" s="289"/>
      <c r="K26" s="289"/>
      <c r="L26" s="289"/>
      <c r="M26" s="289"/>
      <c r="N26" s="289"/>
      <c r="O26" s="267"/>
      <c r="P26" s="267"/>
      <c r="Q26" s="267"/>
      <c r="R26" s="267"/>
      <c r="S26" s="267"/>
      <c r="T26" s="267"/>
      <c r="U26" s="267"/>
      <c r="V26" s="267"/>
      <c r="W26" s="267"/>
      <c r="X26" s="267"/>
      <c r="Y26" s="267"/>
      <c r="Z26" s="267"/>
      <c r="AA26" s="267"/>
      <c r="AB26" s="267"/>
    </row>
    <row r="27" spans="1:33" ht="12.6" customHeight="1">
      <c r="A27" s="287"/>
      <c r="B27" s="291"/>
      <c r="C27" s="291"/>
      <c r="D27" s="291"/>
      <c r="E27" s="291"/>
      <c r="F27" s="291"/>
      <c r="G27" s="291"/>
      <c r="H27" s="289"/>
      <c r="I27" s="289"/>
      <c r="J27" s="289"/>
      <c r="K27" s="289"/>
      <c r="L27" s="289"/>
      <c r="M27" s="289"/>
      <c r="N27" s="289"/>
      <c r="O27" s="267"/>
      <c r="P27" s="267"/>
      <c r="Q27" s="267"/>
      <c r="R27" s="267"/>
      <c r="S27" s="267"/>
      <c r="T27" s="267"/>
      <c r="U27" s="267"/>
      <c r="V27" s="267"/>
      <c r="W27" s="267"/>
      <c r="X27" s="267"/>
      <c r="Y27" s="267"/>
      <c r="Z27" s="267"/>
      <c r="AA27" s="267"/>
      <c r="AB27" s="267"/>
    </row>
    <row r="28" spans="1:33" ht="12.6" customHeight="1">
      <c r="A28" s="287" t="s">
        <v>301</v>
      </c>
      <c r="B28" s="291">
        <f>'サイト入力用(2～50)'!J16</f>
        <v>0</v>
      </c>
      <c r="C28" s="291"/>
      <c r="D28" s="291"/>
      <c r="E28" s="291"/>
      <c r="F28" s="291"/>
      <c r="G28" s="291"/>
      <c r="H28" s="289"/>
      <c r="I28" s="289"/>
      <c r="J28" s="289"/>
      <c r="K28" s="289"/>
      <c r="L28" s="289"/>
      <c r="M28" s="289"/>
      <c r="N28" s="289"/>
      <c r="O28" s="267"/>
      <c r="P28" s="267"/>
      <c r="Q28" s="267"/>
      <c r="R28" s="267"/>
      <c r="S28" s="267"/>
      <c r="T28" s="267"/>
      <c r="U28" s="267"/>
      <c r="V28" s="267"/>
      <c r="W28" s="267"/>
      <c r="X28" s="267"/>
      <c r="Y28" s="267"/>
      <c r="Z28" s="267"/>
      <c r="AA28" s="267"/>
      <c r="AB28" s="267"/>
    </row>
    <row r="29" spans="1:33" ht="12.6" customHeight="1">
      <c r="A29" s="287"/>
      <c r="B29" s="291"/>
      <c r="C29" s="291"/>
      <c r="D29" s="291"/>
      <c r="E29" s="291"/>
      <c r="F29" s="291"/>
      <c r="G29" s="291"/>
      <c r="H29" s="289"/>
      <c r="I29" s="289"/>
      <c r="J29" s="289"/>
      <c r="K29" s="289"/>
      <c r="L29" s="289"/>
      <c r="M29" s="289"/>
      <c r="N29" s="289"/>
      <c r="O29" s="267"/>
      <c r="P29" s="267"/>
      <c r="Q29" s="267"/>
      <c r="R29" s="267"/>
      <c r="S29" s="267"/>
      <c r="T29" s="267"/>
      <c r="U29" s="267"/>
      <c r="V29" s="267"/>
      <c r="W29" s="267"/>
      <c r="X29" s="267"/>
      <c r="Y29" s="267"/>
      <c r="Z29" s="267"/>
      <c r="AA29" s="267"/>
      <c r="AB29" s="267"/>
    </row>
    <row r="30" spans="1:33" ht="12.6" customHeight="1">
      <c r="A30" s="287"/>
      <c r="B30" s="291"/>
      <c r="C30" s="291"/>
      <c r="D30" s="291"/>
      <c r="E30" s="291"/>
      <c r="F30" s="291"/>
      <c r="G30" s="291"/>
      <c r="H30" s="289"/>
      <c r="I30" s="289"/>
      <c r="J30" s="289"/>
      <c r="K30" s="289"/>
      <c r="L30" s="289"/>
      <c r="M30" s="289"/>
      <c r="N30" s="289"/>
      <c r="O30" s="267"/>
      <c r="P30" s="267"/>
      <c r="Q30" s="267"/>
      <c r="R30" s="267"/>
      <c r="S30" s="267"/>
      <c r="T30" s="267"/>
      <c r="U30" s="267"/>
      <c r="V30" s="267"/>
      <c r="W30" s="267"/>
      <c r="X30" s="267"/>
      <c r="Y30" s="267"/>
      <c r="Z30" s="267"/>
      <c r="AA30" s="267"/>
      <c r="AB30" s="267"/>
    </row>
    <row r="31" spans="1:33" ht="12.6" customHeight="1">
      <c r="A31" s="287"/>
      <c r="B31" s="291"/>
      <c r="C31" s="291"/>
      <c r="D31" s="291"/>
      <c r="E31" s="291"/>
      <c r="F31" s="291"/>
      <c r="G31" s="291"/>
      <c r="H31" s="289"/>
      <c r="I31" s="289"/>
      <c r="J31" s="289"/>
      <c r="K31" s="289"/>
      <c r="L31" s="289"/>
      <c r="M31" s="289"/>
      <c r="N31" s="289"/>
      <c r="O31" s="267"/>
      <c r="P31" s="267"/>
      <c r="Q31" s="267"/>
      <c r="R31" s="267"/>
      <c r="S31" s="267"/>
      <c r="T31" s="267"/>
      <c r="U31" s="267"/>
      <c r="V31" s="267"/>
      <c r="W31" s="267"/>
      <c r="X31" s="267"/>
      <c r="Y31" s="267"/>
      <c r="Z31" s="267"/>
      <c r="AA31" s="267"/>
      <c r="AB31" s="267"/>
    </row>
    <row r="32" spans="1:33" ht="12.6" customHeight="1">
      <c r="A32" s="287" t="s">
        <v>300</v>
      </c>
      <c r="B32" s="291">
        <f>'サイト入力用(2～50)'!J23</f>
        <v>0</v>
      </c>
      <c r="C32" s="291"/>
      <c r="D32" s="291"/>
      <c r="E32" s="291"/>
      <c r="F32" s="291"/>
      <c r="G32" s="291"/>
      <c r="H32" s="289"/>
      <c r="I32" s="289"/>
      <c r="J32" s="289"/>
      <c r="K32" s="289"/>
      <c r="L32" s="289"/>
      <c r="M32" s="289"/>
      <c r="N32" s="289"/>
      <c r="O32" s="267"/>
      <c r="P32" s="267"/>
      <c r="Q32" s="267"/>
      <c r="R32" s="267"/>
      <c r="S32" s="267"/>
      <c r="T32" s="267"/>
      <c r="U32" s="267"/>
      <c r="V32" s="267"/>
      <c r="W32" s="267"/>
      <c r="X32" s="267"/>
      <c r="Y32" s="267"/>
      <c r="Z32" s="267"/>
      <c r="AA32" s="267"/>
      <c r="AB32" s="267"/>
    </row>
    <row r="33" spans="1:29" ht="12.6" customHeight="1">
      <c r="A33" s="287"/>
      <c r="B33" s="291"/>
      <c r="C33" s="291"/>
      <c r="D33" s="291"/>
      <c r="E33" s="291"/>
      <c r="F33" s="291"/>
      <c r="G33" s="291"/>
      <c r="H33" s="289"/>
      <c r="I33" s="289"/>
      <c r="J33" s="289"/>
      <c r="K33" s="289"/>
      <c r="L33" s="289"/>
      <c r="M33" s="289"/>
      <c r="N33" s="289"/>
      <c r="O33" s="267"/>
      <c r="P33" s="267"/>
      <c r="Q33" s="267"/>
      <c r="R33" s="267"/>
      <c r="S33" s="267"/>
      <c r="T33" s="267"/>
      <c r="U33" s="267"/>
      <c r="V33" s="267"/>
      <c r="W33" s="267"/>
      <c r="X33" s="267"/>
      <c r="Y33" s="267"/>
      <c r="Z33" s="267"/>
      <c r="AA33" s="267"/>
      <c r="AB33" s="267"/>
    </row>
    <row r="34" spans="1:29" ht="12.6" customHeight="1">
      <c r="A34" s="287"/>
      <c r="B34" s="291"/>
      <c r="C34" s="291"/>
      <c r="D34" s="291"/>
      <c r="E34" s="291"/>
      <c r="F34" s="291"/>
      <c r="G34" s="291"/>
      <c r="H34" s="289"/>
      <c r="I34" s="289"/>
      <c r="J34" s="289"/>
      <c r="K34" s="289"/>
      <c r="L34" s="289"/>
      <c r="M34" s="289"/>
      <c r="N34" s="289"/>
      <c r="O34" s="267"/>
      <c r="P34" s="267"/>
      <c r="Q34" s="267"/>
      <c r="R34" s="267"/>
      <c r="S34" s="267"/>
      <c r="T34" s="267"/>
      <c r="U34" s="267"/>
      <c r="V34" s="267"/>
      <c r="W34" s="267"/>
      <c r="X34" s="267"/>
      <c r="Y34" s="267"/>
      <c r="Z34" s="267"/>
      <c r="AA34" s="267"/>
      <c r="AB34" s="267"/>
    </row>
    <row r="35" spans="1:29" ht="12" customHeight="1">
      <c r="A35" s="287"/>
      <c r="B35" s="291"/>
      <c r="C35" s="291"/>
      <c r="D35" s="291"/>
      <c r="E35" s="291"/>
      <c r="F35" s="291"/>
      <c r="G35" s="291"/>
      <c r="H35" s="289"/>
      <c r="I35" s="289"/>
      <c r="J35" s="289"/>
      <c r="K35" s="289"/>
      <c r="L35" s="289"/>
      <c r="M35" s="289"/>
      <c r="N35" s="289"/>
      <c r="O35" s="267"/>
      <c r="P35" s="267"/>
      <c r="Q35" s="267"/>
      <c r="R35" s="267"/>
      <c r="S35" s="267"/>
      <c r="T35" s="267"/>
      <c r="U35" s="267"/>
      <c r="V35" s="267"/>
      <c r="W35" s="267"/>
      <c r="X35" s="267"/>
      <c r="Y35" s="267"/>
      <c r="Z35" s="267"/>
      <c r="AA35" s="267"/>
      <c r="AB35" s="267"/>
      <c r="AC35" s="169"/>
    </row>
    <row r="36" spans="1:29" ht="12.6" hidden="1" customHeight="1">
      <c r="A36" s="287" t="s">
        <v>334</v>
      </c>
      <c r="B36" s="288">
        <f>'サイト入力用(2～50)'!J30</f>
        <v>0</v>
      </c>
      <c r="C36" s="288"/>
      <c r="D36" s="288"/>
      <c r="E36" s="288"/>
      <c r="F36" s="288"/>
      <c r="G36" s="288"/>
      <c r="H36" s="289"/>
      <c r="I36" s="289"/>
      <c r="J36" s="289"/>
      <c r="K36" s="289"/>
      <c r="L36" s="289"/>
      <c r="M36" s="289"/>
      <c r="N36" s="289"/>
      <c r="O36" s="267"/>
      <c r="P36" s="267"/>
      <c r="Q36" s="267"/>
      <c r="R36" s="267"/>
      <c r="S36" s="267"/>
      <c r="T36" s="267"/>
      <c r="U36" s="267"/>
      <c r="V36" s="267"/>
      <c r="W36" s="267"/>
      <c r="X36" s="267"/>
      <c r="Y36" s="267"/>
      <c r="Z36" s="267"/>
      <c r="AA36" s="267"/>
      <c r="AB36" s="267"/>
    </row>
    <row r="37" spans="1:29" ht="12.6" hidden="1" customHeight="1">
      <c r="A37" s="287"/>
      <c r="B37" s="288"/>
      <c r="C37" s="288"/>
      <c r="D37" s="288"/>
      <c r="E37" s="288"/>
      <c r="F37" s="288"/>
      <c r="G37" s="288"/>
      <c r="H37" s="289"/>
      <c r="I37" s="289"/>
      <c r="J37" s="289"/>
      <c r="K37" s="289"/>
      <c r="L37" s="289"/>
      <c r="M37" s="289"/>
      <c r="N37" s="289"/>
      <c r="O37" s="267"/>
      <c r="P37" s="267"/>
      <c r="Q37" s="267"/>
      <c r="R37" s="267"/>
      <c r="S37" s="267"/>
      <c r="T37" s="267"/>
      <c r="U37" s="267"/>
      <c r="V37" s="267"/>
      <c r="W37" s="267"/>
      <c r="X37" s="267"/>
      <c r="Y37" s="267"/>
      <c r="Z37" s="267"/>
      <c r="AA37" s="267"/>
      <c r="AB37" s="267"/>
    </row>
    <row r="38" spans="1:29" ht="12.6" hidden="1" customHeight="1">
      <c r="A38" s="287"/>
      <c r="B38" s="288"/>
      <c r="C38" s="288"/>
      <c r="D38" s="288"/>
      <c r="E38" s="288"/>
      <c r="F38" s="288"/>
      <c r="G38" s="288"/>
      <c r="H38" s="289"/>
      <c r="I38" s="289"/>
      <c r="J38" s="289"/>
      <c r="K38" s="289"/>
      <c r="L38" s="289"/>
      <c r="M38" s="289"/>
      <c r="N38" s="289"/>
      <c r="O38" s="267"/>
      <c r="P38" s="267"/>
      <c r="Q38" s="267"/>
      <c r="R38" s="267"/>
      <c r="S38" s="267"/>
      <c r="T38" s="267"/>
      <c r="U38" s="267"/>
      <c r="V38" s="267"/>
      <c r="W38" s="267"/>
      <c r="X38" s="267"/>
      <c r="Y38" s="267"/>
      <c r="Z38" s="267"/>
      <c r="AA38" s="267"/>
      <c r="AB38" s="267"/>
    </row>
    <row r="39" spans="1:29" ht="12.6" hidden="1" customHeight="1">
      <c r="A39" s="287"/>
      <c r="B39" s="288"/>
      <c r="C39" s="288"/>
      <c r="D39" s="288"/>
      <c r="E39" s="288"/>
      <c r="F39" s="288"/>
      <c r="G39" s="288"/>
      <c r="H39" s="289"/>
      <c r="I39" s="289"/>
      <c r="J39" s="289"/>
      <c r="K39" s="289"/>
      <c r="L39" s="289"/>
      <c r="M39" s="289"/>
      <c r="N39" s="289"/>
      <c r="O39" s="267"/>
      <c r="P39" s="267"/>
      <c r="Q39" s="267"/>
      <c r="R39" s="267"/>
      <c r="S39" s="267"/>
      <c r="T39" s="267"/>
      <c r="U39" s="267"/>
      <c r="V39" s="267"/>
      <c r="W39" s="267"/>
      <c r="X39" s="267"/>
      <c r="Y39" s="267"/>
      <c r="Z39" s="267"/>
      <c r="AA39" s="267"/>
      <c r="AB39" s="267"/>
      <c r="AC39" s="169"/>
    </row>
    <row r="40" spans="1:29" ht="12.6" hidden="1" customHeight="1">
      <c r="A40" s="287" t="s">
        <v>335</v>
      </c>
      <c r="B40" s="288">
        <f>'サイト入力用(2～50)'!J37</f>
        <v>0</v>
      </c>
      <c r="C40" s="288"/>
      <c r="D40" s="288"/>
      <c r="E40" s="288"/>
      <c r="F40" s="288"/>
      <c r="G40" s="288"/>
      <c r="H40" s="289"/>
      <c r="I40" s="289"/>
      <c r="J40" s="289"/>
      <c r="K40" s="289"/>
      <c r="L40" s="289"/>
      <c r="M40" s="289"/>
      <c r="N40" s="289"/>
      <c r="O40" s="267"/>
      <c r="P40" s="267"/>
      <c r="Q40" s="267"/>
      <c r="R40" s="267"/>
      <c r="S40" s="267"/>
      <c r="T40" s="267"/>
      <c r="U40" s="267"/>
      <c r="V40" s="267"/>
      <c r="W40" s="267"/>
      <c r="X40" s="267"/>
      <c r="Y40" s="267"/>
      <c r="Z40" s="267"/>
      <c r="AA40" s="267"/>
      <c r="AB40" s="267"/>
    </row>
    <row r="41" spans="1:29" ht="12.6" hidden="1" customHeight="1">
      <c r="A41" s="287"/>
      <c r="B41" s="288"/>
      <c r="C41" s="288"/>
      <c r="D41" s="288"/>
      <c r="E41" s="288"/>
      <c r="F41" s="288"/>
      <c r="G41" s="288"/>
      <c r="H41" s="289"/>
      <c r="I41" s="289"/>
      <c r="J41" s="289"/>
      <c r="K41" s="289"/>
      <c r="L41" s="289"/>
      <c r="M41" s="289"/>
      <c r="N41" s="289"/>
      <c r="O41" s="267"/>
      <c r="P41" s="267"/>
      <c r="Q41" s="267"/>
      <c r="R41" s="267"/>
      <c r="S41" s="267"/>
      <c r="T41" s="267"/>
      <c r="U41" s="267"/>
      <c r="V41" s="267"/>
      <c r="W41" s="267"/>
      <c r="X41" s="267"/>
      <c r="Y41" s="267"/>
      <c r="Z41" s="267"/>
      <c r="AA41" s="267"/>
      <c r="AB41" s="267"/>
    </row>
    <row r="42" spans="1:29" ht="12.6" hidden="1" customHeight="1">
      <c r="A42" s="287"/>
      <c r="B42" s="288"/>
      <c r="C42" s="288"/>
      <c r="D42" s="288"/>
      <c r="E42" s="288"/>
      <c r="F42" s="288"/>
      <c r="G42" s="288"/>
      <c r="H42" s="289"/>
      <c r="I42" s="289"/>
      <c r="J42" s="289"/>
      <c r="K42" s="289"/>
      <c r="L42" s="289"/>
      <c r="M42" s="289"/>
      <c r="N42" s="289"/>
      <c r="O42" s="267"/>
      <c r="P42" s="267"/>
      <c r="Q42" s="267"/>
      <c r="R42" s="267"/>
      <c r="S42" s="267"/>
      <c r="T42" s="267"/>
      <c r="U42" s="267"/>
      <c r="V42" s="267"/>
      <c r="W42" s="267"/>
      <c r="X42" s="267"/>
      <c r="Y42" s="267"/>
      <c r="Z42" s="267"/>
      <c r="AA42" s="267"/>
      <c r="AB42" s="267"/>
    </row>
    <row r="43" spans="1:29" ht="12.6" hidden="1" customHeight="1">
      <c r="A43" s="287"/>
      <c r="B43" s="288"/>
      <c r="C43" s="288"/>
      <c r="D43" s="288"/>
      <c r="E43" s="288"/>
      <c r="F43" s="288"/>
      <c r="G43" s="288"/>
      <c r="H43" s="289"/>
      <c r="I43" s="289"/>
      <c r="J43" s="289"/>
      <c r="K43" s="289"/>
      <c r="L43" s="289"/>
      <c r="M43" s="289"/>
      <c r="N43" s="289"/>
      <c r="O43" s="267"/>
      <c r="P43" s="267"/>
      <c r="Q43" s="267"/>
      <c r="R43" s="267"/>
      <c r="S43" s="267"/>
      <c r="T43" s="267"/>
      <c r="U43" s="267"/>
      <c r="V43" s="267"/>
      <c r="W43" s="267"/>
      <c r="X43" s="267"/>
      <c r="Y43" s="267"/>
      <c r="Z43" s="267"/>
      <c r="AA43" s="267"/>
      <c r="AB43" s="267"/>
      <c r="AC43" s="169"/>
    </row>
    <row r="44" spans="1:29" ht="12.6" hidden="1" customHeight="1">
      <c r="A44" s="287" t="s">
        <v>336</v>
      </c>
      <c r="B44" s="288">
        <f>'サイト入力用(2～50)'!J44</f>
        <v>0</v>
      </c>
      <c r="C44" s="288"/>
      <c r="D44" s="288"/>
      <c r="E44" s="288"/>
      <c r="F44" s="288"/>
      <c r="G44" s="288"/>
      <c r="H44" s="289"/>
      <c r="I44" s="289"/>
      <c r="J44" s="289"/>
      <c r="K44" s="289"/>
      <c r="L44" s="289"/>
      <c r="M44" s="289"/>
      <c r="N44" s="289"/>
      <c r="O44" s="267"/>
      <c r="P44" s="267"/>
      <c r="Q44" s="267"/>
      <c r="R44" s="267"/>
      <c r="S44" s="267"/>
      <c r="T44" s="267"/>
      <c r="U44" s="267"/>
      <c r="V44" s="267"/>
      <c r="W44" s="267"/>
      <c r="X44" s="267"/>
      <c r="Y44" s="267"/>
      <c r="Z44" s="267"/>
      <c r="AA44" s="267"/>
      <c r="AB44" s="267"/>
    </row>
    <row r="45" spans="1:29" ht="12.6" hidden="1" customHeight="1">
      <c r="A45" s="287"/>
      <c r="B45" s="288"/>
      <c r="C45" s="288"/>
      <c r="D45" s="288"/>
      <c r="E45" s="288"/>
      <c r="F45" s="288"/>
      <c r="G45" s="288"/>
      <c r="H45" s="289"/>
      <c r="I45" s="289"/>
      <c r="J45" s="289"/>
      <c r="K45" s="289"/>
      <c r="L45" s="289"/>
      <c r="M45" s="289"/>
      <c r="N45" s="289"/>
      <c r="O45" s="267"/>
      <c r="P45" s="267"/>
      <c r="Q45" s="267"/>
      <c r="R45" s="267"/>
      <c r="S45" s="267"/>
      <c r="T45" s="267"/>
      <c r="U45" s="267"/>
      <c r="V45" s="267"/>
      <c r="W45" s="267"/>
      <c r="X45" s="267"/>
      <c r="Y45" s="267"/>
      <c r="Z45" s="267"/>
      <c r="AA45" s="267"/>
      <c r="AB45" s="267"/>
    </row>
    <row r="46" spans="1:29" ht="12.6" hidden="1" customHeight="1">
      <c r="A46" s="287"/>
      <c r="B46" s="288"/>
      <c r="C46" s="288"/>
      <c r="D46" s="288"/>
      <c r="E46" s="288"/>
      <c r="F46" s="288"/>
      <c r="G46" s="288"/>
      <c r="H46" s="289"/>
      <c r="I46" s="289"/>
      <c r="J46" s="289"/>
      <c r="K46" s="289"/>
      <c r="L46" s="289"/>
      <c r="M46" s="289"/>
      <c r="N46" s="289"/>
      <c r="O46" s="267"/>
      <c r="P46" s="267"/>
      <c r="Q46" s="267"/>
      <c r="R46" s="267"/>
      <c r="S46" s="267"/>
      <c r="T46" s="267"/>
      <c r="U46" s="267"/>
      <c r="V46" s="267"/>
      <c r="W46" s="267"/>
      <c r="X46" s="267"/>
      <c r="Y46" s="267"/>
      <c r="Z46" s="267"/>
      <c r="AA46" s="267"/>
      <c r="AB46" s="267"/>
    </row>
    <row r="47" spans="1:29" ht="12.6" hidden="1" customHeight="1">
      <c r="A47" s="287"/>
      <c r="B47" s="288"/>
      <c r="C47" s="288"/>
      <c r="D47" s="288"/>
      <c r="E47" s="288"/>
      <c r="F47" s="288"/>
      <c r="G47" s="288"/>
      <c r="H47" s="289"/>
      <c r="I47" s="289"/>
      <c r="J47" s="289"/>
      <c r="K47" s="289"/>
      <c r="L47" s="289"/>
      <c r="M47" s="289"/>
      <c r="N47" s="289"/>
      <c r="O47" s="267"/>
      <c r="P47" s="267"/>
      <c r="Q47" s="267"/>
      <c r="R47" s="267"/>
      <c r="S47" s="267"/>
      <c r="T47" s="267"/>
      <c r="U47" s="267"/>
      <c r="V47" s="267"/>
      <c r="W47" s="267"/>
      <c r="X47" s="267"/>
      <c r="Y47" s="267"/>
      <c r="Z47" s="267"/>
      <c r="AA47" s="267"/>
      <c r="AB47" s="267"/>
      <c r="AC47" s="169"/>
    </row>
    <row r="48" spans="1:29" ht="12.6" hidden="1" customHeight="1">
      <c r="A48" s="287" t="s">
        <v>337</v>
      </c>
      <c r="B48" s="288">
        <f>'サイト入力用(2～50)'!J51</f>
        <v>0</v>
      </c>
      <c r="C48" s="288"/>
      <c r="D48" s="288"/>
      <c r="E48" s="288"/>
      <c r="F48" s="288"/>
      <c r="G48" s="288"/>
      <c r="H48" s="289"/>
      <c r="I48" s="289"/>
      <c r="J48" s="289"/>
      <c r="K48" s="289"/>
      <c r="L48" s="289"/>
      <c r="M48" s="289"/>
      <c r="N48" s="289"/>
      <c r="O48" s="267"/>
      <c r="P48" s="267"/>
      <c r="Q48" s="267"/>
      <c r="R48" s="267"/>
      <c r="S48" s="267"/>
      <c r="T48" s="267"/>
      <c r="U48" s="267"/>
      <c r="V48" s="267"/>
      <c r="W48" s="267"/>
      <c r="X48" s="267"/>
      <c r="Y48" s="267"/>
      <c r="Z48" s="267"/>
      <c r="AA48" s="267"/>
      <c r="AB48" s="267"/>
    </row>
    <row r="49" spans="1:29" ht="12.6" hidden="1" customHeight="1">
      <c r="A49" s="287"/>
      <c r="B49" s="288"/>
      <c r="C49" s="288"/>
      <c r="D49" s="288"/>
      <c r="E49" s="288"/>
      <c r="F49" s="288"/>
      <c r="G49" s="288"/>
      <c r="H49" s="289"/>
      <c r="I49" s="289"/>
      <c r="J49" s="289"/>
      <c r="K49" s="289"/>
      <c r="L49" s="289"/>
      <c r="M49" s="289"/>
      <c r="N49" s="289"/>
      <c r="O49" s="267"/>
      <c r="P49" s="267"/>
      <c r="Q49" s="267"/>
      <c r="R49" s="267"/>
      <c r="S49" s="267"/>
      <c r="T49" s="267"/>
      <c r="U49" s="267"/>
      <c r="V49" s="267"/>
      <c r="W49" s="267"/>
      <c r="X49" s="267"/>
      <c r="Y49" s="267"/>
      <c r="Z49" s="267"/>
      <c r="AA49" s="267"/>
      <c r="AB49" s="267"/>
    </row>
    <row r="50" spans="1:29" ht="12.6" hidden="1" customHeight="1">
      <c r="A50" s="287"/>
      <c r="B50" s="288"/>
      <c r="C50" s="288"/>
      <c r="D50" s="288"/>
      <c r="E50" s="288"/>
      <c r="F50" s="288"/>
      <c r="G50" s="288"/>
      <c r="H50" s="289"/>
      <c r="I50" s="289"/>
      <c r="J50" s="289"/>
      <c r="K50" s="289"/>
      <c r="L50" s="289"/>
      <c r="M50" s="289"/>
      <c r="N50" s="289"/>
      <c r="O50" s="267"/>
      <c r="P50" s="267"/>
      <c r="Q50" s="267"/>
      <c r="R50" s="267"/>
      <c r="S50" s="267"/>
      <c r="T50" s="267"/>
      <c r="U50" s="267"/>
      <c r="V50" s="267"/>
      <c r="W50" s="267"/>
      <c r="X50" s="267"/>
      <c r="Y50" s="267"/>
      <c r="Z50" s="267"/>
      <c r="AA50" s="267"/>
      <c r="AB50" s="267"/>
    </row>
    <row r="51" spans="1:29" ht="12.6" hidden="1" customHeight="1">
      <c r="A51" s="287"/>
      <c r="B51" s="288"/>
      <c r="C51" s="288"/>
      <c r="D51" s="288"/>
      <c r="E51" s="288"/>
      <c r="F51" s="288"/>
      <c r="G51" s="288"/>
      <c r="H51" s="289"/>
      <c r="I51" s="289"/>
      <c r="J51" s="289"/>
      <c r="K51" s="289"/>
      <c r="L51" s="289"/>
      <c r="M51" s="289"/>
      <c r="N51" s="289"/>
      <c r="O51" s="267"/>
      <c r="P51" s="267"/>
      <c r="Q51" s="267"/>
      <c r="R51" s="267"/>
      <c r="S51" s="267"/>
      <c r="T51" s="267"/>
      <c r="U51" s="267"/>
      <c r="V51" s="267"/>
      <c r="W51" s="267"/>
      <c r="X51" s="267"/>
      <c r="Y51" s="267"/>
      <c r="Z51" s="267"/>
      <c r="AA51" s="267"/>
      <c r="AB51" s="267"/>
      <c r="AC51" s="169"/>
    </row>
    <row r="52" spans="1:29" ht="12.6" hidden="1" customHeight="1">
      <c r="A52" s="287" t="s">
        <v>338</v>
      </c>
      <c r="B52" s="288">
        <f>'サイト入力用(2～50)'!J58</f>
        <v>0</v>
      </c>
      <c r="C52" s="288"/>
      <c r="D52" s="288"/>
      <c r="E52" s="288"/>
      <c r="F52" s="288"/>
      <c r="G52" s="288"/>
      <c r="H52" s="289"/>
      <c r="I52" s="289"/>
      <c r="J52" s="289"/>
      <c r="K52" s="289"/>
      <c r="L52" s="289"/>
      <c r="M52" s="289"/>
      <c r="N52" s="289"/>
      <c r="O52" s="267"/>
      <c r="P52" s="267"/>
      <c r="Q52" s="267"/>
      <c r="R52" s="267"/>
      <c r="S52" s="267"/>
      <c r="T52" s="267"/>
      <c r="U52" s="267"/>
      <c r="V52" s="267"/>
      <c r="W52" s="267"/>
      <c r="X52" s="267"/>
      <c r="Y52" s="267"/>
      <c r="Z52" s="267"/>
      <c r="AA52" s="267"/>
      <c r="AB52" s="267"/>
    </row>
    <row r="53" spans="1:29" ht="12.6" hidden="1" customHeight="1">
      <c r="A53" s="287"/>
      <c r="B53" s="288"/>
      <c r="C53" s="288"/>
      <c r="D53" s="288"/>
      <c r="E53" s="288"/>
      <c r="F53" s="288"/>
      <c r="G53" s="288"/>
      <c r="H53" s="289"/>
      <c r="I53" s="289"/>
      <c r="J53" s="289"/>
      <c r="K53" s="289"/>
      <c r="L53" s="289"/>
      <c r="M53" s="289"/>
      <c r="N53" s="289"/>
      <c r="O53" s="267"/>
      <c r="P53" s="267"/>
      <c r="Q53" s="267"/>
      <c r="R53" s="267"/>
      <c r="S53" s="267"/>
      <c r="T53" s="267"/>
      <c r="U53" s="267"/>
      <c r="V53" s="267"/>
      <c r="W53" s="267"/>
      <c r="X53" s="267"/>
      <c r="Y53" s="267"/>
      <c r="Z53" s="267"/>
      <c r="AA53" s="267"/>
      <c r="AB53" s="267"/>
      <c r="AC53" s="168"/>
    </row>
    <row r="54" spans="1:29" ht="12.6" hidden="1" customHeight="1">
      <c r="A54" s="287"/>
      <c r="B54" s="288"/>
      <c r="C54" s="288"/>
      <c r="D54" s="288"/>
      <c r="E54" s="288"/>
      <c r="F54" s="288"/>
      <c r="G54" s="288"/>
      <c r="H54" s="289"/>
      <c r="I54" s="289"/>
      <c r="J54" s="289"/>
      <c r="K54" s="289"/>
      <c r="L54" s="289"/>
      <c r="M54" s="289"/>
      <c r="N54" s="289"/>
      <c r="O54" s="267"/>
      <c r="P54" s="267"/>
      <c r="Q54" s="267"/>
      <c r="R54" s="267"/>
      <c r="S54" s="267"/>
      <c r="T54" s="267"/>
      <c r="U54" s="267"/>
      <c r="V54" s="267"/>
      <c r="W54" s="267"/>
      <c r="X54" s="267"/>
      <c r="Y54" s="267"/>
      <c r="Z54" s="267"/>
      <c r="AA54" s="267"/>
      <c r="AB54" s="267"/>
    </row>
    <row r="55" spans="1:29" ht="12.6" hidden="1" customHeight="1">
      <c r="A55" s="287"/>
      <c r="B55" s="288"/>
      <c r="C55" s="288"/>
      <c r="D55" s="288"/>
      <c r="E55" s="288"/>
      <c r="F55" s="288"/>
      <c r="G55" s="288"/>
      <c r="H55" s="289"/>
      <c r="I55" s="289"/>
      <c r="J55" s="289"/>
      <c r="K55" s="289"/>
      <c r="L55" s="289"/>
      <c r="M55" s="289"/>
      <c r="N55" s="289"/>
      <c r="O55" s="267"/>
      <c r="P55" s="267"/>
      <c r="Q55" s="267"/>
      <c r="R55" s="267"/>
      <c r="S55" s="267"/>
      <c r="T55" s="267"/>
      <c r="U55" s="267"/>
      <c r="V55" s="267"/>
      <c r="W55" s="267"/>
      <c r="X55" s="267"/>
      <c r="Y55" s="267"/>
      <c r="Z55" s="267"/>
      <c r="AA55" s="267"/>
      <c r="AB55" s="267"/>
    </row>
    <row r="56" spans="1:29" ht="12.6" hidden="1" customHeight="1">
      <c r="A56" s="287" t="s">
        <v>339</v>
      </c>
      <c r="B56" s="288">
        <f>'サイト入力用(2～50)'!J65</f>
        <v>0</v>
      </c>
      <c r="C56" s="288"/>
      <c r="D56" s="288"/>
      <c r="E56" s="288"/>
      <c r="F56" s="288"/>
      <c r="G56" s="288"/>
      <c r="H56" s="289"/>
      <c r="I56" s="289"/>
      <c r="J56" s="289"/>
      <c r="K56" s="289"/>
      <c r="L56" s="289"/>
      <c r="M56" s="289"/>
      <c r="N56" s="289"/>
      <c r="O56" s="267"/>
      <c r="P56" s="267"/>
      <c r="Q56" s="267"/>
      <c r="R56" s="267"/>
      <c r="S56" s="267"/>
      <c r="T56" s="267"/>
      <c r="U56" s="267"/>
      <c r="V56" s="267"/>
      <c r="W56" s="267"/>
      <c r="X56" s="267"/>
      <c r="Y56" s="267"/>
      <c r="Z56" s="267"/>
      <c r="AA56" s="267"/>
      <c r="AB56" s="267"/>
    </row>
    <row r="57" spans="1:29" ht="12.6" hidden="1" customHeight="1">
      <c r="A57" s="287"/>
      <c r="B57" s="288"/>
      <c r="C57" s="288"/>
      <c r="D57" s="288"/>
      <c r="E57" s="288"/>
      <c r="F57" s="288"/>
      <c r="G57" s="288"/>
      <c r="H57" s="289"/>
      <c r="I57" s="289"/>
      <c r="J57" s="289"/>
      <c r="K57" s="289"/>
      <c r="L57" s="289"/>
      <c r="M57" s="289"/>
      <c r="N57" s="289"/>
      <c r="O57" s="267"/>
      <c r="P57" s="267"/>
      <c r="Q57" s="267"/>
      <c r="R57" s="267"/>
      <c r="S57" s="267"/>
      <c r="T57" s="267"/>
      <c r="U57" s="267"/>
      <c r="V57" s="267"/>
      <c r="W57" s="267"/>
      <c r="X57" s="267"/>
      <c r="Y57" s="267"/>
      <c r="Z57" s="267"/>
      <c r="AA57" s="267"/>
      <c r="AB57" s="267"/>
    </row>
    <row r="58" spans="1:29" ht="12.6" hidden="1" customHeight="1">
      <c r="A58" s="287"/>
      <c r="B58" s="288"/>
      <c r="C58" s="288"/>
      <c r="D58" s="288"/>
      <c r="E58" s="288"/>
      <c r="F58" s="288"/>
      <c r="G58" s="288"/>
      <c r="H58" s="289"/>
      <c r="I58" s="289"/>
      <c r="J58" s="289"/>
      <c r="K58" s="289"/>
      <c r="L58" s="289"/>
      <c r="M58" s="289"/>
      <c r="N58" s="289"/>
      <c r="O58" s="267"/>
      <c r="P58" s="267"/>
      <c r="Q58" s="267"/>
      <c r="R58" s="267"/>
      <c r="S58" s="267"/>
      <c r="T58" s="267"/>
      <c r="U58" s="267"/>
      <c r="V58" s="267"/>
      <c r="W58" s="267"/>
      <c r="X58" s="267"/>
      <c r="Y58" s="267"/>
      <c r="Z58" s="267"/>
      <c r="AA58" s="267"/>
      <c r="AB58" s="267"/>
    </row>
    <row r="59" spans="1:29" ht="12.6" hidden="1" customHeight="1">
      <c r="A59" s="287"/>
      <c r="B59" s="288"/>
      <c r="C59" s="288"/>
      <c r="D59" s="288"/>
      <c r="E59" s="288"/>
      <c r="F59" s="288"/>
      <c r="G59" s="288"/>
      <c r="H59" s="289"/>
      <c r="I59" s="289"/>
      <c r="J59" s="289"/>
      <c r="K59" s="289"/>
      <c r="L59" s="289"/>
      <c r="M59" s="289"/>
      <c r="N59" s="289"/>
      <c r="O59" s="267"/>
      <c r="P59" s="267"/>
      <c r="Q59" s="267"/>
      <c r="R59" s="267"/>
      <c r="S59" s="267"/>
      <c r="T59" s="267"/>
      <c r="U59" s="267"/>
      <c r="V59" s="267"/>
      <c r="W59" s="267"/>
      <c r="X59" s="267"/>
      <c r="Y59" s="267"/>
      <c r="Z59" s="267"/>
      <c r="AA59" s="267"/>
      <c r="AB59" s="267"/>
      <c r="AC59" s="169"/>
    </row>
    <row r="60" spans="1:29" ht="12.6" hidden="1" customHeight="1">
      <c r="A60" s="287" t="s">
        <v>340</v>
      </c>
      <c r="B60" s="288">
        <f>'サイト入力用(2～50)'!J72</f>
        <v>0</v>
      </c>
      <c r="C60" s="288"/>
      <c r="D60" s="288"/>
      <c r="E60" s="288"/>
      <c r="F60" s="288"/>
      <c r="G60" s="288"/>
      <c r="H60" s="289"/>
      <c r="I60" s="289"/>
      <c r="J60" s="289"/>
      <c r="K60" s="289"/>
      <c r="L60" s="289"/>
      <c r="M60" s="289"/>
      <c r="N60" s="289"/>
      <c r="O60" s="267"/>
      <c r="P60" s="267"/>
      <c r="Q60" s="267"/>
      <c r="R60" s="267"/>
      <c r="S60" s="267"/>
      <c r="T60" s="267"/>
      <c r="U60" s="267"/>
      <c r="V60" s="267"/>
      <c r="W60" s="267"/>
      <c r="X60" s="267"/>
      <c r="Y60" s="267"/>
      <c r="Z60" s="267"/>
      <c r="AA60" s="267"/>
      <c r="AB60" s="267"/>
    </row>
    <row r="61" spans="1:29" ht="12.6" hidden="1" customHeight="1">
      <c r="A61" s="287"/>
      <c r="B61" s="288"/>
      <c r="C61" s="288"/>
      <c r="D61" s="288"/>
      <c r="E61" s="288"/>
      <c r="F61" s="288"/>
      <c r="G61" s="288"/>
      <c r="H61" s="289"/>
      <c r="I61" s="289"/>
      <c r="J61" s="289"/>
      <c r="K61" s="289"/>
      <c r="L61" s="289"/>
      <c r="M61" s="289"/>
      <c r="N61" s="289"/>
      <c r="O61" s="267"/>
      <c r="P61" s="267"/>
      <c r="Q61" s="267"/>
      <c r="R61" s="267"/>
      <c r="S61" s="267"/>
      <c r="T61" s="267"/>
      <c r="U61" s="267"/>
      <c r="V61" s="267"/>
      <c r="W61" s="267"/>
      <c r="X61" s="267"/>
      <c r="Y61" s="267"/>
      <c r="Z61" s="267"/>
      <c r="AA61" s="267"/>
      <c r="AB61" s="267"/>
    </row>
    <row r="62" spans="1:29" ht="12.6" hidden="1" customHeight="1">
      <c r="A62" s="287"/>
      <c r="B62" s="288"/>
      <c r="C62" s="288"/>
      <c r="D62" s="288"/>
      <c r="E62" s="288"/>
      <c r="F62" s="288"/>
      <c r="G62" s="288"/>
      <c r="H62" s="289"/>
      <c r="I62" s="289"/>
      <c r="J62" s="289"/>
      <c r="K62" s="289"/>
      <c r="L62" s="289"/>
      <c r="M62" s="289"/>
      <c r="N62" s="289"/>
      <c r="O62" s="267"/>
      <c r="P62" s="267"/>
      <c r="Q62" s="267"/>
      <c r="R62" s="267"/>
      <c r="S62" s="267"/>
      <c r="T62" s="267"/>
      <c r="U62" s="267"/>
      <c r="V62" s="267"/>
      <c r="W62" s="267"/>
      <c r="X62" s="267"/>
      <c r="Y62" s="267"/>
      <c r="Z62" s="267"/>
      <c r="AA62" s="267"/>
      <c r="AB62" s="267"/>
    </row>
    <row r="63" spans="1:29" ht="12.6" hidden="1" customHeight="1">
      <c r="A63" s="287"/>
      <c r="B63" s="288"/>
      <c r="C63" s="288"/>
      <c r="D63" s="288"/>
      <c r="E63" s="288"/>
      <c r="F63" s="288"/>
      <c r="G63" s="288"/>
      <c r="H63" s="289"/>
      <c r="I63" s="289"/>
      <c r="J63" s="289"/>
      <c r="K63" s="289"/>
      <c r="L63" s="289"/>
      <c r="M63" s="289"/>
      <c r="N63" s="289"/>
      <c r="O63" s="267"/>
      <c r="P63" s="267"/>
      <c r="Q63" s="267"/>
      <c r="R63" s="267"/>
      <c r="S63" s="267"/>
      <c r="T63" s="267"/>
      <c r="U63" s="267"/>
      <c r="V63" s="267"/>
      <c r="W63" s="267"/>
      <c r="X63" s="267"/>
      <c r="Y63" s="267"/>
      <c r="Z63" s="267"/>
      <c r="AA63" s="267"/>
      <c r="AB63" s="267"/>
      <c r="AC63" s="169"/>
    </row>
    <row r="64" spans="1:29" ht="12.6" hidden="1" customHeight="1">
      <c r="A64" s="287" t="s">
        <v>341</v>
      </c>
      <c r="B64" s="288">
        <f>'サイト入力用(2～50)'!J79</f>
        <v>0</v>
      </c>
      <c r="C64" s="288"/>
      <c r="D64" s="288"/>
      <c r="E64" s="288"/>
      <c r="F64" s="288"/>
      <c r="G64" s="288"/>
      <c r="H64" s="289"/>
      <c r="I64" s="289"/>
      <c r="J64" s="289"/>
      <c r="K64" s="289"/>
      <c r="L64" s="289"/>
      <c r="M64" s="289"/>
      <c r="N64" s="289"/>
      <c r="O64" s="267"/>
      <c r="P64" s="267"/>
      <c r="Q64" s="267"/>
      <c r="R64" s="267"/>
      <c r="S64" s="267"/>
      <c r="T64" s="267"/>
      <c r="U64" s="267"/>
      <c r="V64" s="267"/>
      <c r="W64" s="267"/>
      <c r="X64" s="267"/>
      <c r="Y64" s="267"/>
      <c r="Z64" s="267"/>
      <c r="AA64" s="267"/>
      <c r="AB64" s="267"/>
    </row>
    <row r="65" spans="1:29" ht="12.6" hidden="1" customHeight="1">
      <c r="A65" s="287"/>
      <c r="B65" s="288"/>
      <c r="C65" s="288"/>
      <c r="D65" s="288"/>
      <c r="E65" s="288"/>
      <c r="F65" s="288"/>
      <c r="G65" s="288"/>
      <c r="H65" s="289"/>
      <c r="I65" s="289"/>
      <c r="J65" s="289"/>
      <c r="K65" s="289"/>
      <c r="L65" s="289"/>
      <c r="M65" s="289"/>
      <c r="N65" s="289"/>
      <c r="O65" s="267"/>
      <c r="P65" s="267"/>
      <c r="Q65" s="267"/>
      <c r="R65" s="267"/>
      <c r="S65" s="267"/>
      <c r="T65" s="267"/>
      <c r="U65" s="267"/>
      <c r="V65" s="267"/>
      <c r="W65" s="267"/>
      <c r="X65" s="267"/>
      <c r="Y65" s="267"/>
      <c r="Z65" s="267"/>
      <c r="AA65" s="267"/>
      <c r="AB65" s="267"/>
    </row>
    <row r="66" spans="1:29" ht="12.6" hidden="1" customHeight="1">
      <c r="A66" s="287"/>
      <c r="B66" s="288"/>
      <c r="C66" s="288"/>
      <c r="D66" s="288"/>
      <c r="E66" s="288"/>
      <c r="F66" s="288"/>
      <c r="G66" s="288"/>
      <c r="H66" s="289"/>
      <c r="I66" s="289"/>
      <c r="J66" s="289"/>
      <c r="K66" s="289"/>
      <c r="L66" s="289"/>
      <c r="M66" s="289"/>
      <c r="N66" s="289"/>
      <c r="O66" s="267"/>
      <c r="P66" s="267"/>
      <c r="Q66" s="267"/>
      <c r="R66" s="267"/>
      <c r="S66" s="267"/>
      <c r="T66" s="267"/>
      <c r="U66" s="267"/>
      <c r="V66" s="267"/>
      <c r="W66" s="267"/>
      <c r="X66" s="267"/>
      <c r="Y66" s="267"/>
      <c r="Z66" s="267"/>
      <c r="AA66" s="267"/>
      <c r="AB66" s="267"/>
    </row>
    <row r="67" spans="1:29" ht="12.6" hidden="1" customHeight="1">
      <c r="A67" s="287"/>
      <c r="B67" s="288"/>
      <c r="C67" s="288"/>
      <c r="D67" s="288"/>
      <c r="E67" s="288"/>
      <c r="F67" s="288"/>
      <c r="G67" s="288"/>
      <c r="H67" s="289"/>
      <c r="I67" s="289"/>
      <c r="J67" s="289"/>
      <c r="K67" s="289"/>
      <c r="L67" s="289"/>
      <c r="M67" s="289"/>
      <c r="N67" s="289"/>
      <c r="O67" s="267"/>
      <c r="P67" s="267"/>
      <c r="Q67" s="267"/>
      <c r="R67" s="267"/>
      <c r="S67" s="267"/>
      <c r="T67" s="267"/>
      <c r="U67" s="267"/>
      <c r="V67" s="267"/>
      <c r="W67" s="267"/>
      <c r="X67" s="267"/>
      <c r="Y67" s="267"/>
      <c r="Z67" s="267"/>
      <c r="AA67" s="267"/>
      <c r="AB67" s="267"/>
      <c r="AC67" s="169"/>
    </row>
    <row r="68" spans="1:29" ht="12.6" hidden="1" customHeight="1">
      <c r="A68" s="287" t="s">
        <v>342</v>
      </c>
      <c r="B68" s="288">
        <f>'サイト入力用(2～50)'!J86</f>
        <v>0</v>
      </c>
      <c r="C68" s="288"/>
      <c r="D68" s="288"/>
      <c r="E68" s="288"/>
      <c r="F68" s="288"/>
      <c r="G68" s="288"/>
      <c r="H68" s="289"/>
      <c r="I68" s="289"/>
      <c r="J68" s="289"/>
      <c r="K68" s="289"/>
      <c r="L68" s="289"/>
      <c r="M68" s="289"/>
      <c r="N68" s="289"/>
      <c r="O68" s="267"/>
      <c r="P68" s="267"/>
      <c r="Q68" s="267"/>
      <c r="R68" s="267"/>
      <c r="S68" s="267"/>
      <c r="T68" s="267"/>
      <c r="U68" s="267"/>
      <c r="V68" s="267"/>
      <c r="W68" s="267"/>
      <c r="X68" s="267"/>
      <c r="Y68" s="267"/>
      <c r="Z68" s="267"/>
      <c r="AA68" s="267"/>
      <c r="AB68" s="267"/>
    </row>
    <row r="69" spans="1:29" ht="12.6" hidden="1" customHeight="1">
      <c r="A69" s="287"/>
      <c r="B69" s="288"/>
      <c r="C69" s="288"/>
      <c r="D69" s="288"/>
      <c r="E69" s="288"/>
      <c r="F69" s="288"/>
      <c r="G69" s="288"/>
      <c r="H69" s="289"/>
      <c r="I69" s="289"/>
      <c r="J69" s="289"/>
      <c r="K69" s="289"/>
      <c r="L69" s="289"/>
      <c r="M69" s="289"/>
      <c r="N69" s="289"/>
      <c r="O69" s="267"/>
      <c r="P69" s="267"/>
      <c r="Q69" s="267"/>
      <c r="R69" s="267"/>
      <c r="S69" s="267"/>
      <c r="T69" s="267"/>
      <c r="U69" s="267"/>
      <c r="V69" s="267"/>
      <c r="W69" s="267"/>
      <c r="X69" s="267"/>
      <c r="Y69" s="267"/>
      <c r="Z69" s="267"/>
      <c r="AA69" s="267"/>
      <c r="AB69" s="267"/>
    </row>
    <row r="70" spans="1:29" ht="12.6" hidden="1" customHeight="1">
      <c r="A70" s="287"/>
      <c r="B70" s="288"/>
      <c r="C70" s="288"/>
      <c r="D70" s="288"/>
      <c r="E70" s="288"/>
      <c r="F70" s="288"/>
      <c r="G70" s="288"/>
      <c r="H70" s="289"/>
      <c r="I70" s="289"/>
      <c r="J70" s="289"/>
      <c r="K70" s="289"/>
      <c r="L70" s="289"/>
      <c r="M70" s="289"/>
      <c r="N70" s="289"/>
      <c r="O70" s="267"/>
      <c r="P70" s="267"/>
      <c r="Q70" s="267"/>
      <c r="R70" s="267"/>
      <c r="S70" s="267"/>
      <c r="T70" s="267"/>
      <c r="U70" s="267"/>
      <c r="V70" s="267"/>
      <c r="W70" s="267"/>
      <c r="X70" s="267"/>
      <c r="Y70" s="267"/>
      <c r="Z70" s="267"/>
      <c r="AA70" s="267"/>
      <c r="AB70" s="267"/>
    </row>
    <row r="71" spans="1:29" ht="12.6" hidden="1" customHeight="1">
      <c r="A71" s="287"/>
      <c r="B71" s="288"/>
      <c r="C71" s="288"/>
      <c r="D71" s="288"/>
      <c r="E71" s="288"/>
      <c r="F71" s="288"/>
      <c r="G71" s="288"/>
      <c r="H71" s="289"/>
      <c r="I71" s="289"/>
      <c r="J71" s="289"/>
      <c r="K71" s="289"/>
      <c r="L71" s="289"/>
      <c r="M71" s="289"/>
      <c r="N71" s="289"/>
      <c r="O71" s="267"/>
      <c r="P71" s="267"/>
      <c r="Q71" s="267"/>
      <c r="R71" s="267"/>
      <c r="S71" s="267"/>
      <c r="T71" s="267"/>
      <c r="U71" s="267"/>
      <c r="V71" s="267"/>
      <c r="W71" s="267"/>
      <c r="X71" s="267"/>
      <c r="Y71" s="267"/>
      <c r="Z71" s="267"/>
      <c r="AA71" s="267"/>
      <c r="AB71" s="267"/>
      <c r="AC71" s="169"/>
    </row>
    <row r="72" spans="1:29" ht="12.6" hidden="1" customHeight="1">
      <c r="A72" s="287" t="s">
        <v>343</v>
      </c>
      <c r="B72" s="288">
        <f>'サイト入力用(2～50)'!J93</f>
        <v>0</v>
      </c>
      <c r="C72" s="288"/>
      <c r="D72" s="288"/>
      <c r="E72" s="288"/>
      <c r="F72" s="288"/>
      <c r="G72" s="288"/>
      <c r="H72" s="289"/>
      <c r="I72" s="289"/>
      <c r="J72" s="289"/>
      <c r="K72" s="289"/>
      <c r="L72" s="289"/>
      <c r="M72" s="289"/>
      <c r="N72" s="289"/>
      <c r="O72" s="267"/>
      <c r="P72" s="267"/>
      <c r="Q72" s="267"/>
      <c r="R72" s="267"/>
      <c r="S72" s="267"/>
      <c r="T72" s="267"/>
      <c r="U72" s="267"/>
      <c r="V72" s="267"/>
      <c r="W72" s="267"/>
      <c r="X72" s="267"/>
      <c r="Y72" s="267"/>
      <c r="Z72" s="267"/>
      <c r="AA72" s="267"/>
      <c r="AB72" s="267"/>
    </row>
    <row r="73" spans="1:29" ht="12.6" hidden="1" customHeight="1">
      <c r="A73" s="287"/>
      <c r="B73" s="288"/>
      <c r="C73" s="288"/>
      <c r="D73" s="288"/>
      <c r="E73" s="288"/>
      <c r="F73" s="288"/>
      <c r="G73" s="288"/>
      <c r="H73" s="289"/>
      <c r="I73" s="289"/>
      <c r="J73" s="289"/>
      <c r="K73" s="289"/>
      <c r="L73" s="289"/>
      <c r="M73" s="289"/>
      <c r="N73" s="289"/>
      <c r="O73" s="267"/>
      <c r="P73" s="267"/>
      <c r="Q73" s="267"/>
      <c r="R73" s="267"/>
      <c r="S73" s="267"/>
      <c r="T73" s="267"/>
      <c r="U73" s="267"/>
      <c r="V73" s="267"/>
      <c r="W73" s="267"/>
      <c r="X73" s="267"/>
      <c r="Y73" s="267"/>
      <c r="Z73" s="267"/>
      <c r="AA73" s="267"/>
      <c r="AB73" s="267"/>
      <c r="AC73" s="168"/>
    </row>
    <row r="74" spans="1:29" ht="12.6" hidden="1" customHeight="1">
      <c r="A74" s="287"/>
      <c r="B74" s="288"/>
      <c r="C74" s="288"/>
      <c r="D74" s="288"/>
      <c r="E74" s="288"/>
      <c r="F74" s="288"/>
      <c r="G74" s="288"/>
      <c r="H74" s="289"/>
      <c r="I74" s="289"/>
      <c r="J74" s="289"/>
      <c r="K74" s="289"/>
      <c r="L74" s="289"/>
      <c r="M74" s="289"/>
      <c r="N74" s="289"/>
      <c r="O74" s="267"/>
      <c r="P74" s="267"/>
      <c r="Q74" s="267"/>
      <c r="R74" s="267"/>
      <c r="S74" s="267"/>
      <c r="T74" s="267"/>
      <c r="U74" s="267"/>
      <c r="V74" s="267"/>
      <c r="W74" s="267"/>
      <c r="X74" s="267"/>
      <c r="Y74" s="267"/>
      <c r="Z74" s="267"/>
      <c r="AA74" s="267"/>
      <c r="AB74" s="267"/>
    </row>
    <row r="75" spans="1:29" ht="12.6" hidden="1" customHeight="1">
      <c r="A75" s="287"/>
      <c r="B75" s="288"/>
      <c r="C75" s="288"/>
      <c r="D75" s="288"/>
      <c r="E75" s="288"/>
      <c r="F75" s="288"/>
      <c r="G75" s="288"/>
      <c r="H75" s="289"/>
      <c r="I75" s="289"/>
      <c r="J75" s="289"/>
      <c r="K75" s="289"/>
      <c r="L75" s="289"/>
      <c r="M75" s="289"/>
      <c r="N75" s="289"/>
      <c r="O75" s="267"/>
      <c r="P75" s="267"/>
      <c r="Q75" s="267"/>
      <c r="R75" s="267"/>
      <c r="S75" s="267"/>
      <c r="T75" s="267"/>
      <c r="U75" s="267"/>
      <c r="V75" s="267"/>
      <c r="W75" s="267"/>
      <c r="X75" s="267"/>
      <c r="Y75" s="267"/>
      <c r="Z75" s="267"/>
      <c r="AA75" s="267"/>
      <c r="AB75" s="267"/>
    </row>
    <row r="76" spans="1:29" ht="12.6" hidden="1" customHeight="1">
      <c r="A76" s="287" t="s">
        <v>344</v>
      </c>
      <c r="B76" s="288">
        <f>'サイト入力用(2～50)'!J100</f>
        <v>0</v>
      </c>
      <c r="C76" s="288"/>
      <c r="D76" s="288"/>
      <c r="E76" s="288"/>
      <c r="F76" s="288"/>
      <c r="G76" s="288"/>
      <c r="H76" s="289"/>
      <c r="I76" s="289"/>
      <c r="J76" s="289"/>
      <c r="K76" s="289"/>
      <c r="L76" s="289"/>
      <c r="M76" s="289"/>
      <c r="N76" s="289"/>
      <c r="O76" s="267"/>
      <c r="P76" s="267"/>
      <c r="Q76" s="267"/>
      <c r="R76" s="267"/>
      <c r="S76" s="267"/>
      <c r="T76" s="267"/>
      <c r="U76" s="267"/>
      <c r="V76" s="267"/>
      <c r="W76" s="267"/>
      <c r="X76" s="267"/>
      <c r="Y76" s="267"/>
      <c r="Z76" s="267"/>
      <c r="AA76" s="267"/>
      <c r="AB76" s="267"/>
    </row>
    <row r="77" spans="1:29" ht="12.6" hidden="1" customHeight="1">
      <c r="A77" s="287"/>
      <c r="B77" s="288"/>
      <c r="C77" s="288"/>
      <c r="D77" s="288"/>
      <c r="E77" s="288"/>
      <c r="F77" s="288"/>
      <c r="G77" s="288"/>
      <c r="H77" s="289"/>
      <c r="I77" s="289"/>
      <c r="J77" s="289"/>
      <c r="K77" s="289"/>
      <c r="L77" s="289"/>
      <c r="M77" s="289"/>
      <c r="N77" s="289"/>
      <c r="O77" s="267"/>
      <c r="P77" s="267"/>
      <c r="Q77" s="267"/>
      <c r="R77" s="267"/>
      <c r="S77" s="267"/>
      <c r="T77" s="267"/>
      <c r="U77" s="267"/>
      <c r="V77" s="267"/>
      <c r="W77" s="267"/>
      <c r="X77" s="267"/>
      <c r="Y77" s="267"/>
      <c r="Z77" s="267"/>
      <c r="AA77" s="267"/>
      <c r="AB77" s="267"/>
    </row>
    <row r="78" spans="1:29" ht="12.6" hidden="1" customHeight="1">
      <c r="A78" s="287"/>
      <c r="B78" s="288"/>
      <c r="C78" s="288"/>
      <c r="D78" s="288"/>
      <c r="E78" s="288"/>
      <c r="F78" s="288"/>
      <c r="G78" s="288"/>
      <c r="H78" s="289"/>
      <c r="I78" s="289"/>
      <c r="J78" s="289"/>
      <c r="K78" s="289"/>
      <c r="L78" s="289"/>
      <c r="M78" s="289"/>
      <c r="N78" s="289"/>
      <c r="O78" s="267"/>
      <c r="P78" s="267"/>
      <c r="Q78" s="267"/>
      <c r="R78" s="267"/>
      <c r="S78" s="267"/>
      <c r="T78" s="267"/>
      <c r="U78" s="267"/>
      <c r="V78" s="267"/>
      <c r="W78" s="267"/>
      <c r="X78" s="267"/>
      <c r="Y78" s="267"/>
      <c r="Z78" s="267"/>
      <c r="AA78" s="267"/>
      <c r="AB78" s="267"/>
    </row>
    <row r="79" spans="1:29" ht="12.6" hidden="1" customHeight="1">
      <c r="A79" s="287"/>
      <c r="B79" s="288"/>
      <c r="C79" s="288"/>
      <c r="D79" s="288"/>
      <c r="E79" s="288"/>
      <c r="F79" s="288"/>
      <c r="G79" s="288"/>
      <c r="H79" s="289"/>
      <c r="I79" s="289"/>
      <c r="J79" s="289"/>
      <c r="K79" s="289"/>
      <c r="L79" s="289"/>
      <c r="M79" s="289"/>
      <c r="N79" s="289"/>
      <c r="O79" s="267"/>
      <c r="P79" s="267"/>
      <c r="Q79" s="267"/>
      <c r="R79" s="267"/>
      <c r="S79" s="267"/>
      <c r="T79" s="267"/>
      <c r="U79" s="267"/>
      <c r="V79" s="267"/>
      <c r="W79" s="267"/>
      <c r="X79" s="267"/>
      <c r="Y79" s="267"/>
      <c r="Z79" s="267"/>
      <c r="AA79" s="267"/>
      <c r="AB79" s="267"/>
      <c r="AC79" s="169"/>
    </row>
    <row r="80" spans="1:29" ht="12.6" hidden="1" customHeight="1">
      <c r="A80" s="287" t="s">
        <v>345</v>
      </c>
      <c r="B80" s="288">
        <f>'サイト入力用(2～50)'!J107</f>
        <v>0</v>
      </c>
      <c r="C80" s="288"/>
      <c r="D80" s="288"/>
      <c r="E80" s="288"/>
      <c r="F80" s="288"/>
      <c r="G80" s="288"/>
      <c r="H80" s="289"/>
      <c r="I80" s="289"/>
      <c r="J80" s="289"/>
      <c r="K80" s="289"/>
      <c r="L80" s="289"/>
      <c r="M80" s="289"/>
      <c r="N80" s="289"/>
      <c r="O80" s="267"/>
      <c r="P80" s="267"/>
      <c r="Q80" s="267"/>
      <c r="R80" s="267"/>
      <c r="S80" s="267"/>
      <c r="T80" s="267"/>
      <c r="U80" s="267"/>
      <c r="V80" s="267"/>
      <c r="W80" s="267"/>
      <c r="X80" s="267"/>
      <c r="Y80" s="267"/>
      <c r="Z80" s="267"/>
      <c r="AA80" s="267"/>
      <c r="AB80" s="267"/>
    </row>
    <row r="81" spans="1:29" ht="12.6" hidden="1" customHeight="1">
      <c r="A81" s="287"/>
      <c r="B81" s="288"/>
      <c r="C81" s="288"/>
      <c r="D81" s="288"/>
      <c r="E81" s="288"/>
      <c r="F81" s="288"/>
      <c r="G81" s="288"/>
      <c r="H81" s="289"/>
      <c r="I81" s="289"/>
      <c r="J81" s="289"/>
      <c r="K81" s="289"/>
      <c r="L81" s="289"/>
      <c r="M81" s="289"/>
      <c r="N81" s="289"/>
      <c r="O81" s="267"/>
      <c r="P81" s="267"/>
      <c r="Q81" s="267"/>
      <c r="R81" s="267"/>
      <c r="S81" s="267"/>
      <c r="T81" s="267"/>
      <c r="U81" s="267"/>
      <c r="V81" s="267"/>
      <c r="W81" s="267"/>
      <c r="X81" s="267"/>
      <c r="Y81" s="267"/>
      <c r="Z81" s="267"/>
      <c r="AA81" s="267"/>
      <c r="AB81" s="267"/>
    </row>
    <row r="82" spans="1:29" ht="12.6" hidden="1" customHeight="1">
      <c r="A82" s="287"/>
      <c r="B82" s="288"/>
      <c r="C82" s="288"/>
      <c r="D82" s="288"/>
      <c r="E82" s="288"/>
      <c r="F82" s="288"/>
      <c r="G82" s="288"/>
      <c r="H82" s="289"/>
      <c r="I82" s="289"/>
      <c r="J82" s="289"/>
      <c r="K82" s="289"/>
      <c r="L82" s="289"/>
      <c r="M82" s="289"/>
      <c r="N82" s="289"/>
      <c r="O82" s="267"/>
      <c r="P82" s="267"/>
      <c r="Q82" s="267"/>
      <c r="R82" s="267"/>
      <c r="S82" s="267"/>
      <c r="T82" s="267"/>
      <c r="U82" s="267"/>
      <c r="V82" s="267"/>
      <c r="W82" s="267"/>
      <c r="X82" s="267"/>
      <c r="Y82" s="267"/>
      <c r="Z82" s="267"/>
      <c r="AA82" s="267"/>
      <c r="AB82" s="267"/>
    </row>
    <row r="83" spans="1:29" ht="12.6" hidden="1" customHeight="1">
      <c r="A83" s="287"/>
      <c r="B83" s="288"/>
      <c r="C83" s="288"/>
      <c r="D83" s="288"/>
      <c r="E83" s="288"/>
      <c r="F83" s="288"/>
      <c r="G83" s="288"/>
      <c r="H83" s="289"/>
      <c r="I83" s="289"/>
      <c r="J83" s="289"/>
      <c r="K83" s="289"/>
      <c r="L83" s="289"/>
      <c r="M83" s="289"/>
      <c r="N83" s="289"/>
      <c r="O83" s="267"/>
      <c r="P83" s="267"/>
      <c r="Q83" s="267"/>
      <c r="R83" s="267"/>
      <c r="S83" s="267"/>
      <c r="T83" s="267"/>
      <c r="U83" s="267"/>
      <c r="V83" s="267"/>
      <c r="W83" s="267"/>
      <c r="X83" s="267"/>
      <c r="Y83" s="267"/>
      <c r="Z83" s="267"/>
      <c r="AA83" s="267"/>
      <c r="AB83" s="267"/>
      <c r="AC83" s="169"/>
    </row>
    <row r="84" spans="1:29" ht="12.6" hidden="1" customHeight="1">
      <c r="A84" s="287" t="s">
        <v>346</v>
      </c>
      <c r="B84" s="288">
        <f>'サイト入力用(2～50)'!J114</f>
        <v>0</v>
      </c>
      <c r="C84" s="288"/>
      <c r="D84" s="288"/>
      <c r="E84" s="288"/>
      <c r="F84" s="288"/>
      <c r="G84" s="288"/>
      <c r="H84" s="289"/>
      <c r="I84" s="289"/>
      <c r="J84" s="289"/>
      <c r="K84" s="289"/>
      <c r="L84" s="289"/>
      <c r="M84" s="289"/>
      <c r="N84" s="289"/>
      <c r="O84" s="267"/>
      <c r="P84" s="267"/>
      <c r="Q84" s="267"/>
      <c r="R84" s="267"/>
      <c r="S84" s="267"/>
      <c r="T84" s="267"/>
      <c r="U84" s="267"/>
      <c r="V84" s="267"/>
      <c r="W84" s="267"/>
      <c r="X84" s="267"/>
      <c r="Y84" s="267"/>
      <c r="Z84" s="267"/>
      <c r="AA84" s="267"/>
      <c r="AB84" s="267"/>
    </row>
    <row r="85" spans="1:29" ht="12.6" hidden="1" customHeight="1">
      <c r="A85" s="287"/>
      <c r="B85" s="288"/>
      <c r="C85" s="288"/>
      <c r="D85" s="288"/>
      <c r="E85" s="288"/>
      <c r="F85" s="288"/>
      <c r="G85" s="288"/>
      <c r="H85" s="289"/>
      <c r="I85" s="289"/>
      <c r="J85" s="289"/>
      <c r="K85" s="289"/>
      <c r="L85" s="289"/>
      <c r="M85" s="289"/>
      <c r="N85" s="289"/>
      <c r="O85" s="267"/>
      <c r="P85" s="267"/>
      <c r="Q85" s="267"/>
      <c r="R85" s="267"/>
      <c r="S85" s="267"/>
      <c r="T85" s="267"/>
      <c r="U85" s="267"/>
      <c r="V85" s="267"/>
      <c r="W85" s="267"/>
      <c r="X85" s="267"/>
      <c r="Y85" s="267"/>
      <c r="Z85" s="267"/>
      <c r="AA85" s="267"/>
      <c r="AB85" s="267"/>
    </row>
    <row r="86" spans="1:29" ht="12.6" hidden="1" customHeight="1">
      <c r="A86" s="287"/>
      <c r="B86" s="288"/>
      <c r="C86" s="288"/>
      <c r="D86" s="288"/>
      <c r="E86" s="288"/>
      <c r="F86" s="288"/>
      <c r="G86" s="288"/>
      <c r="H86" s="289"/>
      <c r="I86" s="289"/>
      <c r="J86" s="289"/>
      <c r="K86" s="289"/>
      <c r="L86" s="289"/>
      <c r="M86" s="289"/>
      <c r="N86" s="289"/>
      <c r="O86" s="267"/>
      <c r="P86" s="267"/>
      <c r="Q86" s="267"/>
      <c r="R86" s="267"/>
      <c r="S86" s="267"/>
      <c r="T86" s="267"/>
      <c r="U86" s="267"/>
      <c r="V86" s="267"/>
      <c r="W86" s="267"/>
      <c r="X86" s="267"/>
      <c r="Y86" s="267"/>
      <c r="Z86" s="267"/>
      <c r="AA86" s="267"/>
      <c r="AB86" s="267"/>
    </row>
    <row r="87" spans="1:29" ht="12.6" hidden="1" customHeight="1">
      <c r="A87" s="287"/>
      <c r="B87" s="288"/>
      <c r="C87" s="288"/>
      <c r="D87" s="288"/>
      <c r="E87" s="288"/>
      <c r="F87" s="288"/>
      <c r="G87" s="288"/>
      <c r="H87" s="289"/>
      <c r="I87" s="289"/>
      <c r="J87" s="289"/>
      <c r="K87" s="289"/>
      <c r="L87" s="289"/>
      <c r="M87" s="289"/>
      <c r="N87" s="289"/>
      <c r="O87" s="267"/>
      <c r="P87" s="267"/>
      <c r="Q87" s="267"/>
      <c r="R87" s="267"/>
      <c r="S87" s="267"/>
      <c r="T87" s="267"/>
      <c r="U87" s="267"/>
      <c r="V87" s="267"/>
      <c r="W87" s="267"/>
      <c r="X87" s="267"/>
      <c r="Y87" s="267"/>
      <c r="Z87" s="267"/>
      <c r="AA87" s="267"/>
      <c r="AB87" s="267"/>
      <c r="AC87" s="169"/>
    </row>
    <row r="88" spans="1:29" ht="12.6" hidden="1" customHeight="1">
      <c r="A88" s="287" t="s">
        <v>347</v>
      </c>
      <c r="B88" s="288">
        <f>'サイト入力用(2～50)'!J121</f>
        <v>0</v>
      </c>
      <c r="C88" s="288"/>
      <c r="D88" s="288"/>
      <c r="E88" s="288"/>
      <c r="F88" s="288"/>
      <c r="G88" s="288"/>
      <c r="H88" s="289"/>
      <c r="I88" s="289"/>
      <c r="J88" s="289"/>
      <c r="K88" s="289"/>
      <c r="L88" s="289"/>
      <c r="M88" s="289"/>
      <c r="N88" s="289"/>
      <c r="O88" s="267"/>
      <c r="P88" s="267"/>
      <c r="Q88" s="267"/>
      <c r="R88" s="267"/>
      <c r="S88" s="267"/>
      <c r="T88" s="267"/>
      <c r="U88" s="267"/>
      <c r="V88" s="267"/>
      <c r="W88" s="267"/>
      <c r="X88" s="267"/>
      <c r="Y88" s="267"/>
      <c r="Z88" s="267"/>
      <c r="AA88" s="267"/>
      <c r="AB88" s="267"/>
    </row>
    <row r="89" spans="1:29" ht="12.6" hidden="1" customHeight="1">
      <c r="A89" s="287"/>
      <c r="B89" s="288"/>
      <c r="C89" s="288"/>
      <c r="D89" s="288"/>
      <c r="E89" s="288"/>
      <c r="F89" s="288"/>
      <c r="G89" s="288"/>
      <c r="H89" s="289"/>
      <c r="I89" s="289"/>
      <c r="J89" s="289"/>
      <c r="K89" s="289"/>
      <c r="L89" s="289"/>
      <c r="M89" s="289"/>
      <c r="N89" s="289"/>
      <c r="O89" s="267"/>
      <c r="P89" s="267"/>
      <c r="Q89" s="267"/>
      <c r="R89" s="267"/>
      <c r="S89" s="267"/>
      <c r="T89" s="267"/>
      <c r="U89" s="267"/>
      <c r="V89" s="267"/>
      <c r="W89" s="267"/>
      <c r="X89" s="267"/>
      <c r="Y89" s="267"/>
      <c r="Z89" s="267"/>
      <c r="AA89" s="267"/>
      <c r="AB89" s="267"/>
    </row>
    <row r="90" spans="1:29" ht="12.6" hidden="1" customHeight="1">
      <c r="A90" s="287"/>
      <c r="B90" s="288"/>
      <c r="C90" s="288"/>
      <c r="D90" s="288"/>
      <c r="E90" s="288"/>
      <c r="F90" s="288"/>
      <c r="G90" s="288"/>
      <c r="H90" s="289"/>
      <c r="I90" s="289"/>
      <c r="J90" s="289"/>
      <c r="K90" s="289"/>
      <c r="L90" s="289"/>
      <c r="M90" s="289"/>
      <c r="N90" s="289"/>
      <c r="O90" s="267"/>
      <c r="P90" s="267"/>
      <c r="Q90" s="267"/>
      <c r="R90" s="267"/>
      <c r="S90" s="267"/>
      <c r="T90" s="267"/>
      <c r="U90" s="267"/>
      <c r="V90" s="267"/>
      <c r="W90" s="267"/>
      <c r="X90" s="267"/>
      <c r="Y90" s="267"/>
      <c r="Z90" s="267"/>
      <c r="AA90" s="267"/>
      <c r="AB90" s="267"/>
    </row>
    <row r="91" spans="1:29" ht="12.6" hidden="1" customHeight="1">
      <c r="A91" s="287"/>
      <c r="B91" s="288"/>
      <c r="C91" s="288"/>
      <c r="D91" s="288"/>
      <c r="E91" s="288"/>
      <c r="F91" s="288"/>
      <c r="G91" s="288"/>
      <c r="H91" s="289"/>
      <c r="I91" s="289"/>
      <c r="J91" s="289"/>
      <c r="K91" s="289"/>
      <c r="L91" s="289"/>
      <c r="M91" s="289"/>
      <c r="N91" s="289"/>
      <c r="O91" s="267"/>
      <c r="P91" s="267"/>
      <c r="Q91" s="267"/>
      <c r="R91" s="267"/>
      <c r="S91" s="267"/>
      <c r="T91" s="267"/>
      <c r="U91" s="267"/>
      <c r="V91" s="267"/>
      <c r="W91" s="267"/>
      <c r="X91" s="267"/>
      <c r="Y91" s="267"/>
      <c r="Z91" s="267"/>
      <c r="AA91" s="267"/>
      <c r="AB91" s="267"/>
      <c r="AC91" s="169"/>
    </row>
    <row r="92" spans="1:29" ht="12.6" hidden="1" customHeight="1">
      <c r="A92" s="287" t="s">
        <v>348</v>
      </c>
      <c r="B92" s="288">
        <f>'サイト入力用(2～50)'!J128</f>
        <v>0</v>
      </c>
      <c r="C92" s="288"/>
      <c r="D92" s="288"/>
      <c r="E92" s="288"/>
      <c r="F92" s="288"/>
      <c r="G92" s="288"/>
      <c r="H92" s="289"/>
      <c r="I92" s="289"/>
      <c r="J92" s="289"/>
      <c r="K92" s="289"/>
      <c r="L92" s="289"/>
      <c r="M92" s="289"/>
      <c r="N92" s="289"/>
      <c r="O92" s="267"/>
      <c r="P92" s="267"/>
      <c r="Q92" s="267"/>
      <c r="R92" s="267"/>
      <c r="S92" s="267"/>
      <c r="T92" s="267"/>
      <c r="U92" s="267"/>
      <c r="V92" s="267"/>
      <c r="W92" s="267"/>
      <c r="X92" s="267"/>
      <c r="Y92" s="267"/>
      <c r="Z92" s="267"/>
      <c r="AA92" s="267"/>
      <c r="AB92" s="267"/>
    </row>
    <row r="93" spans="1:29" ht="12.6" hidden="1" customHeight="1">
      <c r="A93" s="287"/>
      <c r="B93" s="288"/>
      <c r="C93" s="288"/>
      <c r="D93" s="288"/>
      <c r="E93" s="288"/>
      <c r="F93" s="288"/>
      <c r="G93" s="288"/>
      <c r="H93" s="289"/>
      <c r="I93" s="289"/>
      <c r="J93" s="289"/>
      <c r="K93" s="289"/>
      <c r="L93" s="289"/>
      <c r="M93" s="289"/>
      <c r="N93" s="289"/>
      <c r="O93" s="267"/>
      <c r="P93" s="267"/>
      <c r="Q93" s="267"/>
      <c r="R93" s="267"/>
      <c r="S93" s="267"/>
      <c r="T93" s="267"/>
      <c r="U93" s="267"/>
      <c r="V93" s="267"/>
      <c r="W93" s="267"/>
      <c r="X93" s="267"/>
      <c r="Y93" s="267"/>
      <c r="Z93" s="267"/>
      <c r="AA93" s="267"/>
      <c r="AB93" s="267"/>
      <c r="AC93" s="168"/>
    </row>
    <row r="94" spans="1:29" ht="12.6" hidden="1" customHeight="1">
      <c r="A94" s="287"/>
      <c r="B94" s="288"/>
      <c r="C94" s="288"/>
      <c r="D94" s="288"/>
      <c r="E94" s="288"/>
      <c r="F94" s="288"/>
      <c r="G94" s="288"/>
      <c r="H94" s="289"/>
      <c r="I94" s="289"/>
      <c r="J94" s="289"/>
      <c r="K94" s="289"/>
      <c r="L94" s="289"/>
      <c r="M94" s="289"/>
      <c r="N94" s="289"/>
      <c r="O94" s="267"/>
      <c r="P94" s="267"/>
      <c r="Q94" s="267"/>
      <c r="R94" s="267"/>
      <c r="S94" s="267"/>
      <c r="T94" s="267"/>
      <c r="U94" s="267"/>
      <c r="V94" s="267"/>
      <c r="W94" s="267"/>
      <c r="X94" s="267"/>
      <c r="Y94" s="267"/>
      <c r="Z94" s="267"/>
      <c r="AA94" s="267"/>
      <c r="AB94" s="267"/>
    </row>
    <row r="95" spans="1:29" ht="12.6" hidden="1" customHeight="1">
      <c r="A95" s="287"/>
      <c r="B95" s="288"/>
      <c r="C95" s="288"/>
      <c r="D95" s="288"/>
      <c r="E95" s="288"/>
      <c r="F95" s="288"/>
      <c r="G95" s="288"/>
      <c r="H95" s="289"/>
      <c r="I95" s="289"/>
      <c r="J95" s="289"/>
      <c r="K95" s="289"/>
      <c r="L95" s="289"/>
      <c r="M95" s="289"/>
      <c r="N95" s="289"/>
      <c r="O95" s="267"/>
      <c r="P95" s="267"/>
      <c r="Q95" s="267"/>
      <c r="R95" s="267"/>
      <c r="S95" s="267"/>
      <c r="T95" s="267"/>
      <c r="U95" s="267"/>
      <c r="V95" s="267"/>
      <c r="W95" s="267"/>
      <c r="X95" s="267"/>
      <c r="Y95" s="267"/>
      <c r="Z95" s="267"/>
      <c r="AA95" s="267"/>
      <c r="AB95" s="267"/>
    </row>
    <row r="96" spans="1:29" ht="12.6" customHeight="1">
      <c r="A96" s="95"/>
      <c r="B96" s="96" t="s">
        <v>349</v>
      </c>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row>
    <row r="97" spans="1:29" ht="12.6" customHeight="1">
      <c r="A97" s="94"/>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row>
    <row r="98" spans="1:29" ht="12.6" customHeight="1">
      <c r="A98" s="290" t="s">
        <v>313</v>
      </c>
      <c r="B98" s="290"/>
      <c r="C98" s="290"/>
      <c r="D98" s="290"/>
      <c r="E98" s="290"/>
      <c r="F98" s="290"/>
      <c r="G98" s="290"/>
      <c r="H98" s="290"/>
      <c r="I98" s="290"/>
      <c r="J98" s="290"/>
      <c r="K98" s="290"/>
      <c r="L98" s="290"/>
      <c r="M98" s="290"/>
      <c r="N98" s="290"/>
      <c r="O98" s="290"/>
      <c r="P98" s="290"/>
      <c r="Q98" s="290"/>
      <c r="R98" s="290"/>
      <c r="S98" s="290"/>
      <c r="T98" s="290"/>
      <c r="U98" s="290"/>
      <c r="V98" s="290"/>
      <c r="W98" s="290"/>
      <c r="X98" s="290"/>
      <c r="Y98" s="290"/>
      <c r="Z98" s="290"/>
      <c r="AA98" s="290"/>
      <c r="AB98" s="290"/>
    </row>
    <row r="99" spans="1:29" ht="12.6" customHeight="1">
      <c r="A99" s="82" t="s">
        <v>299</v>
      </c>
      <c r="B99" s="286" t="s">
        <v>314</v>
      </c>
      <c r="C99" s="286"/>
      <c r="D99" s="286"/>
      <c r="E99" s="286"/>
      <c r="F99" s="286"/>
      <c r="G99" s="286"/>
      <c r="H99" s="286"/>
      <c r="I99" s="286"/>
      <c r="J99" s="286"/>
      <c r="K99" s="286"/>
      <c r="L99" s="286"/>
      <c r="M99" s="286"/>
      <c r="N99" s="286"/>
      <c r="O99" s="286"/>
      <c r="P99" s="286"/>
      <c r="Q99" s="286"/>
      <c r="R99" s="286"/>
      <c r="S99" s="286"/>
      <c r="T99" s="286"/>
      <c r="U99" s="286"/>
      <c r="V99" s="286"/>
      <c r="W99" s="286"/>
      <c r="X99" s="286"/>
      <c r="Y99" s="286"/>
      <c r="Z99" s="286"/>
      <c r="AA99" s="286"/>
      <c r="AB99" s="286"/>
    </row>
    <row r="100" spans="1:29" ht="12.6" customHeight="1">
      <c r="A100" s="82"/>
      <c r="B100" s="178" t="s">
        <v>298</v>
      </c>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257"/>
      <c r="Z100" s="257"/>
      <c r="AA100" s="257"/>
      <c r="AB100" s="257"/>
    </row>
    <row r="101" spans="1:29" ht="12.6" customHeight="1">
      <c r="A101" s="68"/>
      <c r="B101" s="274" t="s">
        <v>315</v>
      </c>
      <c r="C101" s="275"/>
      <c r="D101" s="275"/>
      <c r="E101" s="275"/>
      <c r="F101" s="278" t="s">
        <v>321</v>
      </c>
      <c r="G101" s="278"/>
      <c r="H101" s="278"/>
      <c r="I101" s="278"/>
      <c r="J101" s="278"/>
      <c r="K101" s="278"/>
      <c r="L101" s="278"/>
      <c r="M101" s="278"/>
      <c r="N101" s="278" t="s">
        <v>297</v>
      </c>
      <c r="O101" s="278"/>
      <c r="P101" s="278"/>
      <c r="Q101" s="278"/>
      <c r="R101" s="278"/>
      <c r="S101" s="278"/>
      <c r="T101" s="278"/>
      <c r="U101" s="278"/>
      <c r="V101" s="278"/>
      <c r="W101" s="278"/>
      <c r="X101" s="278"/>
      <c r="Y101" s="278"/>
      <c r="Z101" s="278"/>
      <c r="AA101" s="278"/>
      <c r="AB101" s="278"/>
    </row>
    <row r="102" spans="1:29" ht="12.6" customHeight="1">
      <c r="A102" s="68"/>
      <c r="B102" s="276"/>
      <c r="C102" s="277"/>
      <c r="D102" s="277"/>
      <c r="E102" s="277"/>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row>
    <row r="103" spans="1:29" ht="12.6" customHeight="1">
      <c r="A103" s="68"/>
      <c r="B103" s="261"/>
      <c r="C103" s="262"/>
      <c r="D103" s="262"/>
      <c r="E103" s="262"/>
      <c r="F103" s="267"/>
      <c r="G103" s="267"/>
      <c r="H103" s="267"/>
      <c r="I103" s="267"/>
      <c r="J103" s="267"/>
      <c r="K103" s="267"/>
      <c r="L103" s="267"/>
      <c r="M103" s="267"/>
      <c r="N103" s="267"/>
      <c r="O103" s="267"/>
      <c r="P103" s="267"/>
      <c r="Q103" s="267"/>
      <c r="R103" s="267"/>
      <c r="S103" s="267"/>
      <c r="T103" s="267"/>
      <c r="U103" s="267"/>
      <c r="V103" s="267"/>
      <c r="W103" s="267"/>
      <c r="X103" s="267"/>
      <c r="Y103" s="267"/>
      <c r="Z103" s="267"/>
      <c r="AA103" s="267"/>
      <c r="AB103" s="267"/>
    </row>
    <row r="104" spans="1:29" ht="12.6" customHeight="1">
      <c r="A104" s="68"/>
      <c r="B104" s="265"/>
      <c r="C104" s="266"/>
      <c r="D104" s="266"/>
      <c r="E104" s="266"/>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row>
    <row r="105" spans="1:29" ht="12.6" customHeight="1">
      <c r="A105" s="68"/>
      <c r="B105" s="261"/>
      <c r="C105" s="262"/>
      <c r="D105" s="262"/>
      <c r="E105" s="262"/>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row>
    <row r="106" spans="1:29" ht="12.6" customHeight="1">
      <c r="A106" s="68"/>
      <c r="B106" s="265"/>
      <c r="C106" s="266"/>
      <c r="D106" s="266"/>
      <c r="E106" s="266"/>
      <c r="F106" s="267"/>
      <c r="G106" s="267"/>
      <c r="H106" s="267"/>
      <c r="I106" s="267"/>
      <c r="J106" s="267"/>
      <c r="K106" s="267"/>
      <c r="L106" s="267"/>
      <c r="M106" s="267"/>
      <c r="N106" s="267"/>
      <c r="O106" s="267"/>
      <c r="P106" s="267"/>
      <c r="Q106" s="267"/>
      <c r="R106" s="267"/>
      <c r="S106" s="267"/>
      <c r="T106" s="267"/>
      <c r="U106" s="267"/>
      <c r="V106" s="267"/>
      <c r="W106" s="267"/>
      <c r="X106" s="267"/>
      <c r="Y106" s="267"/>
      <c r="Z106" s="267"/>
      <c r="AA106" s="267"/>
      <c r="AB106" s="267"/>
    </row>
    <row r="107" spans="1:29" ht="12.6" customHeight="1">
      <c r="A107" s="68"/>
      <c r="B107" s="261"/>
      <c r="C107" s="262"/>
      <c r="D107" s="262"/>
      <c r="E107" s="262"/>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row>
    <row r="108" spans="1:29" ht="12.6" customHeight="1">
      <c r="A108" s="68"/>
      <c r="B108" s="265"/>
      <c r="C108" s="266"/>
      <c r="D108" s="266"/>
      <c r="E108" s="266"/>
      <c r="F108" s="267"/>
      <c r="G108" s="267"/>
      <c r="H108" s="267"/>
      <c r="I108" s="267"/>
      <c r="J108" s="267"/>
      <c r="K108" s="267"/>
      <c r="L108" s="267"/>
      <c r="M108" s="267"/>
      <c r="N108" s="267"/>
      <c r="O108" s="267"/>
      <c r="P108" s="267"/>
      <c r="Q108" s="267"/>
      <c r="R108" s="267"/>
      <c r="S108" s="267"/>
      <c r="T108" s="267"/>
      <c r="U108" s="267"/>
      <c r="V108" s="267"/>
      <c r="W108" s="267"/>
      <c r="X108" s="267"/>
      <c r="Y108" s="267"/>
      <c r="Z108" s="267"/>
      <c r="AA108" s="267"/>
      <c r="AB108" s="267"/>
    </row>
    <row r="109" spans="1:29" ht="12.6" customHeight="1">
      <c r="A109" s="68"/>
      <c r="B109" s="261"/>
      <c r="C109" s="262"/>
      <c r="D109" s="262"/>
      <c r="E109" s="262"/>
      <c r="F109" s="267"/>
      <c r="G109" s="267"/>
      <c r="H109" s="267"/>
      <c r="I109" s="267"/>
      <c r="J109" s="267"/>
      <c r="K109" s="267"/>
      <c r="L109" s="267"/>
      <c r="M109" s="267"/>
      <c r="N109" s="267"/>
      <c r="O109" s="267"/>
      <c r="P109" s="267"/>
      <c r="Q109" s="267"/>
      <c r="R109" s="267"/>
      <c r="S109" s="267"/>
      <c r="T109" s="267"/>
      <c r="U109" s="267"/>
      <c r="V109" s="267"/>
      <c r="W109" s="267"/>
      <c r="X109" s="267"/>
      <c r="Y109" s="267"/>
      <c r="Z109" s="267"/>
      <c r="AA109" s="267"/>
      <c r="AB109" s="267"/>
      <c r="AC109" s="169"/>
    </row>
    <row r="110" spans="1:29" ht="12.6" customHeight="1">
      <c r="A110" s="68"/>
      <c r="B110" s="265"/>
      <c r="C110" s="266"/>
      <c r="D110" s="266"/>
      <c r="E110" s="266"/>
      <c r="F110" s="267"/>
      <c r="G110" s="267"/>
      <c r="H110" s="267"/>
      <c r="I110" s="267"/>
      <c r="J110" s="267"/>
      <c r="K110" s="267"/>
      <c r="L110" s="267"/>
      <c r="M110" s="267"/>
      <c r="N110" s="267"/>
      <c r="O110" s="267"/>
      <c r="P110" s="267"/>
      <c r="Q110" s="267"/>
      <c r="R110" s="267"/>
      <c r="S110" s="267"/>
      <c r="T110" s="267"/>
      <c r="U110" s="267"/>
      <c r="V110" s="267"/>
      <c r="W110" s="267"/>
      <c r="X110" s="267"/>
      <c r="Y110" s="267"/>
      <c r="Z110" s="267"/>
      <c r="AA110" s="267"/>
      <c r="AB110" s="267"/>
    </row>
    <row r="111" spans="1:29" ht="12.6"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row>
    <row r="112" spans="1:29" ht="12.6" customHeight="1">
      <c r="A112" s="81" t="s">
        <v>296</v>
      </c>
      <c r="B112" s="283" t="s">
        <v>358</v>
      </c>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row>
    <row r="113" spans="1:36" ht="12.6" customHeight="1">
      <c r="A113" s="80"/>
      <c r="B113" s="284" t="s">
        <v>359</v>
      </c>
      <c r="C113" s="284"/>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5"/>
      <c r="Z113" s="285"/>
      <c r="AA113" s="285"/>
      <c r="AB113" s="285"/>
    </row>
    <row r="114" spans="1:36" ht="12.6" customHeight="1">
      <c r="A114" s="68"/>
      <c r="B114" s="274" t="s">
        <v>315</v>
      </c>
      <c r="C114" s="275"/>
      <c r="D114" s="275"/>
      <c r="E114" s="275"/>
      <c r="F114" s="278" t="s">
        <v>321</v>
      </c>
      <c r="G114" s="278"/>
      <c r="H114" s="278"/>
      <c r="I114" s="278"/>
      <c r="J114" s="278"/>
      <c r="K114" s="278"/>
      <c r="L114" s="278"/>
      <c r="M114" s="278"/>
      <c r="N114" s="274" t="s">
        <v>320</v>
      </c>
      <c r="O114" s="275"/>
      <c r="P114" s="275"/>
      <c r="Q114" s="278" t="s">
        <v>319</v>
      </c>
      <c r="R114" s="278"/>
      <c r="S114" s="278"/>
      <c r="T114" s="278"/>
      <c r="U114" s="278"/>
      <c r="V114" s="278"/>
      <c r="W114" s="278"/>
      <c r="X114" s="278"/>
      <c r="Y114" s="278"/>
      <c r="Z114" s="278"/>
      <c r="AA114" s="278"/>
      <c r="AB114" s="278"/>
    </row>
    <row r="115" spans="1:36" ht="12.6" customHeight="1">
      <c r="A115" s="68"/>
      <c r="B115" s="276"/>
      <c r="C115" s="277"/>
      <c r="D115" s="277"/>
      <c r="E115" s="277"/>
      <c r="F115" s="278"/>
      <c r="G115" s="278"/>
      <c r="H115" s="278"/>
      <c r="I115" s="278"/>
      <c r="J115" s="278"/>
      <c r="K115" s="278"/>
      <c r="L115" s="278"/>
      <c r="M115" s="278"/>
      <c r="N115" s="279"/>
      <c r="O115" s="280"/>
      <c r="P115" s="280"/>
      <c r="Q115" s="278"/>
      <c r="R115" s="278"/>
      <c r="S115" s="278"/>
      <c r="T115" s="278"/>
      <c r="U115" s="278"/>
      <c r="V115" s="278"/>
      <c r="W115" s="278"/>
      <c r="X115" s="278"/>
      <c r="Y115" s="278"/>
      <c r="Z115" s="278"/>
      <c r="AA115" s="278"/>
      <c r="AB115" s="278"/>
    </row>
    <row r="116" spans="1:36" ht="12.6" customHeight="1">
      <c r="A116" s="68"/>
      <c r="B116" s="261"/>
      <c r="C116" s="262"/>
      <c r="D116" s="262"/>
      <c r="E116" s="262"/>
      <c r="F116" s="267"/>
      <c r="G116" s="267"/>
      <c r="H116" s="267"/>
      <c r="I116" s="267"/>
      <c r="J116" s="267"/>
      <c r="K116" s="267"/>
      <c r="L116" s="267"/>
      <c r="M116" s="281"/>
      <c r="N116" s="90"/>
      <c r="O116" s="268" t="s">
        <v>316</v>
      </c>
      <c r="P116" s="269"/>
      <c r="Q116" s="282"/>
      <c r="R116" s="267"/>
      <c r="S116" s="267"/>
      <c r="T116" s="267"/>
      <c r="U116" s="267"/>
      <c r="V116" s="267"/>
      <c r="W116" s="267"/>
      <c r="X116" s="267"/>
      <c r="Y116" s="267"/>
      <c r="Z116" s="267"/>
      <c r="AA116" s="267"/>
      <c r="AB116" s="267"/>
    </row>
    <row r="117" spans="1:36" ht="12.6" customHeight="1">
      <c r="A117" s="68"/>
      <c r="B117" s="263"/>
      <c r="C117" s="264"/>
      <c r="D117" s="264"/>
      <c r="E117" s="264"/>
      <c r="F117" s="267"/>
      <c r="G117" s="267"/>
      <c r="H117" s="267"/>
      <c r="I117" s="267"/>
      <c r="J117" s="267"/>
      <c r="K117" s="267"/>
      <c r="L117" s="267"/>
      <c r="M117" s="281"/>
      <c r="N117" s="91"/>
      <c r="O117" s="270" t="s">
        <v>317</v>
      </c>
      <c r="P117" s="271"/>
      <c r="Q117" s="282"/>
      <c r="R117" s="267"/>
      <c r="S117" s="267"/>
      <c r="T117" s="267"/>
      <c r="U117" s="267"/>
      <c r="V117" s="267"/>
      <c r="W117" s="267"/>
      <c r="X117" s="267"/>
      <c r="Y117" s="267"/>
      <c r="Z117" s="267"/>
      <c r="AA117" s="267"/>
      <c r="AB117" s="267"/>
    </row>
    <row r="118" spans="1:36" ht="12.6" customHeight="1">
      <c r="A118" s="68"/>
      <c r="B118" s="265"/>
      <c r="C118" s="266"/>
      <c r="D118" s="266"/>
      <c r="E118" s="266"/>
      <c r="F118" s="267"/>
      <c r="G118" s="267"/>
      <c r="H118" s="267"/>
      <c r="I118" s="267"/>
      <c r="J118" s="267"/>
      <c r="K118" s="267"/>
      <c r="L118" s="267"/>
      <c r="M118" s="281"/>
      <c r="N118" s="92"/>
      <c r="O118" s="272" t="s">
        <v>318</v>
      </c>
      <c r="P118" s="273"/>
      <c r="Q118" s="282"/>
      <c r="R118" s="267"/>
      <c r="S118" s="267"/>
      <c r="T118" s="267"/>
      <c r="U118" s="267"/>
      <c r="V118" s="267"/>
      <c r="W118" s="267"/>
      <c r="X118" s="267"/>
      <c r="Y118" s="267"/>
      <c r="Z118" s="267"/>
      <c r="AA118" s="267"/>
      <c r="AB118" s="267"/>
    </row>
    <row r="119" spans="1:36" ht="12.6" customHeight="1">
      <c r="A119" s="68"/>
      <c r="B119" s="261"/>
      <c r="C119" s="262"/>
      <c r="D119" s="262"/>
      <c r="E119" s="262"/>
      <c r="F119" s="267"/>
      <c r="G119" s="267"/>
      <c r="H119" s="267"/>
      <c r="I119" s="267"/>
      <c r="J119" s="267"/>
      <c r="K119" s="267"/>
      <c r="L119" s="267"/>
      <c r="M119" s="267"/>
      <c r="N119" s="90"/>
      <c r="O119" s="268" t="s">
        <v>316</v>
      </c>
      <c r="P119" s="269"/>
      <c r="Q119" s="267"/>
      <c r="R119" s="267"/>
      <c r="S119" s="267"/>
      <c r="T119" s="267"/>
      <c r="U119" s="267"/>
      <c r="V119" s="267"/>
      <c r="W119" s="267"/>
      <c r="X119" s="267"/>
      <c r="Y119" s="267"/>
      <c r="Z119" s="267"/>
      <c r="AA119" s="267"/>
      <c r="AB119" s="267"/>
    </row>
    <row r="120" spans="1:36" ht="12.6" customHeight="1">
      <c r="A120" s="68"/>
      <c r="B120" s="263"/>
      <c r="C120" s="264"/>
      <c r="D120" s="264"/>
      <c r="E120" s="264"/>
      <c r="F120" s="267"/>
      <c r="G120" s="267"/>
      <c r="H120" s="267"/>
      <c r="I120" s="267"/>
      <c r="J120" s="267"/>
      <c r="K120" s="267"/>
      <c r="L120" s="267"/>
      <c r="M120" s="267"/>
      <c r="N120" s="91"/>
      <c r="O120" s="270" t="s">
        <v>317</v>
      </c>
      <c r="P120" s="271"/>
      <c r="Q120" s="267"/>
      <c r="R120" s="267"/>
      <c r="S120" s="267"/>
      <c r="T120" s="267"/>
      <c r="U120" s="267"/>
      <c r="V120" s="267"/>
      <c r="W120" s="267"/>
      <c r="X120" s="267"/>
      <c r="Y120" s="267"/>
      <c r="Z120" s="267"/>
      <c r="AA120" s="267"/>
      <c r="AB120" s="267"/>
    </row>
    <row r="121" spans="1:36" ht="12.6" customHeight="1">
      <c r="A121" s="68"/>
      <c r="B121" s="265"/>
      <c r="C121" s="266"/>
      <c r="D121" s="266"/>
      <c r="E121" s="266"/>
      <c r="F121" s="267"/>
      <c r="G121" s="267"/>
      <c r="H121" s="267"/>
      <c r="I121" s="267"/>
      <c r="J121" s="267"/>
      <c r="K121" s="267"/>
      <c r="L121" s="267"/>
      <c r="M121" s="267"/>
      <c r="N121" s="92"/>
      <c r="O121" s="272" t="s">
        <v>318</v>
      </c>
      <c r="P121" s="273"/>
      <c r="Q121" s="267"/>
      <c r="R121" s="267"/>
      <c r="S121" s="267"/>
      <c r="T121" s="267"/>
      <c r="U121" s="267"/>
      <c r="V121" s="267"/>
      <c r="W121" s="267"/>
      <c r="X121" s="267"/>
      <c r="Y121" s="267"/>
      <c r="Z121" s="267"/>
      <c r="AA121" s="267"/>
      <c r="AB121" s="267"/>
    </row>
    <row r="122" spans="1:36" ht="12.6" customHeight="1">
      <c r="A122" s="68"/>
      <c r="B122" s="261"/>
      <c r="C122" s="262"/>
      <c r="D122" s="262"/>
      <c r="E122" s="262"/>
      <c r="F122" s="267"/>
      <c r="G122" s="267"/>
      <c r="H122" s="267"/>
      <c r="I122" s="267"/>
      <c r="J122" s="267"/>
      <c r="K122" s="267"/>
      <c r="L122" s="267"/>
      <c r="M122" s="267"/>
      <c r="N122" s="90"/>
      <c r="O122" s="268" t="s">
        <v>316</v>
      </c>
      <c r="P122" s="269"/>
      <c r="Q122" s="267"/>
      <c r="R122" s="267"/>
      <c r="S122" s="267"/>
      <c r="T122" s="267"/>
      <c r="U122" s="267"/>
      <c r="V122" s="267"/>
      <c r="W122" s="267"/>
      <c r="X122" s="267"/>
      <c r="Y122" s="267"/>
      <c r="Z122" s="267"/>
      <c r="AA122" s="267"/>
      <c r="AB122" s="267"/>
    </row>
    <row r="123" spans="1:36" ht="12.6" customHeight="1">
      <c r="A123" s="68"/>
      <c r="B123" s="263"/>
      <c r="C123" s="264"/>
      <c r="D123" s="264"/>
      <c r="E123" s="264"/>
      <c r="F123" s="267"/>
      <c r="G123" s="267"/>
      <c r="H123" s="267"/>
      <c r="I123" s="267"/>
      <c r="J123" s="267"/>
      <c r="K123" s="267"/>
      <c r="L123" s="267"/>
      <c r="M123" s="267"/>
      <c r="N123" s="91"/>
      <c r="O123" s="270" t="s">
        <v>317</v>
      </c>
      <c r="P123" s="271"/>
      <c r="Q123" s="267"/>
      <c r="R123" s="267"/>
      <c r="S123" s="267"/>
      <c r="T123" s="267"/>
      <c r="U123" s="267"/>
      <c r="V123" s="267"/>
      <c r="W123" s="267"/>
      <c r="X123" s="267"/>
      <c r="Y123" s="267"/>
      <c r="Z123" s="267"/>
      <c r="AA123" s="267"/>
      <c r="AB123" s="267"/>
    </row>
    <row r="124" spans="1:36" ht="12.6" customHeight="1">
      <c r="A124" s="68"/>
      <c r="B124" s="265"/>
      <c r="C124" s="266"/>
      <c r="D124" s="266"/>
      <c r="E124" s="266"/>
      <c r="F124" s="267"/>
      <c r="G124" s="267"/>
      <c r="H124" s="267"/>
      <c r="I124" s="267"/>
      <c r="J124" s="267"/>
      <c r="K124" s="267"/>
      <c r="L124" s="267"/>
      <c r="M124" s="267"/>
      <c r="N124" s="92"/>
      <c r="O124" s="272" t="s">
        <v>318</v>
      </c>
      <c r="P124" s="273"/>
      <c r="Q124" s="267"/>
      <c r="R124" s="267"/>
      <c r="S124" s="267"/>
      <c r="T124" s="267"/>
      <c r="U124" s="267"/>
      <c r="V124" s="267"/>
      <c r="W124" s="267"/>
      <c r="X124" s="267"/>
      <c r="Y124" s="267"/>
      <c r="Z124" s="267"/>
      <c r="AA124" s="267"/>
      <c r="AB124" s="267"/>
    </row>
    <row r="125" spans="1:36" s="183" customFormat="1" ht="12.6" customHeight="1">
      <c r="A125" s="68"/>
      <c r="B125" s="261"/>
      <c r="C125" s="262"/>
      <c r="D125" s="262"/>
      <c r="E125" s="262"/>
      <c r="F125" s="267"/>
      <c r="G125" s="267"/>
      <c r="H125" s="267"/>
      <c r="I125" s="267"/>
      <c r="J125" s="267"/>
      <c r="K125" s="267"/>
      <c r="L125" s="267"/>
      <c r="M125" s="267"/>
      <c r="N125" s="90"/>
      <c r="O125" s="268" t="s">
        <v>316</v>
      </c>
      <c r="P125" s="269"/>
      <c r="Q125" s="267"/>
      <c r="R125" s="267"/>
      <c r="S125" s="267"/>
      <c r="T125" s="267"/>
      <c r="U125" s="267"/>
      <c r="V125" s="267"/>
      <c r="W125" s="267"/>
      <c r="X125" s="267"/>
      <c r="Y125" s="267"/>
      <c r="Z125" s="267"/>
      <c r="AA125" s="267"/>
      <c r="AB125" s="267"/>
      <c r="AC125" s="170"/>
      <c r="AD125" s="182"/>
      <c r="AE125" s="182"/>
      <c r="AF125" s="182"/>
    </row>
    <row r="126" spans="1:36" s="183" customFormat="1" ht="12.6" customHeight="1">
      <c r="A126" s="68"/>
      <c r="B126" s="263"/>
      <c r="C126" s="264"/>
      <c r="D126" s="264"/>
      <c r="E126" s="264"/>
      <c r="F126" s="267"/>
      <c r="G126" s="267"/>
      <c r="H126" s="267"/>
      <c r="I126" s="267"/>
      <c r="J126" s="267"/>
      <c r="K126" s="267"/>
      <c r="L126" s="267"/>
      <c r="M126" s="267"/>
      <c r="N126" s="91"/>
      <c r="O126" s="270" t="s">
        <v>317</v>
      </c>
      <c r="P126" s="271"/>
      <c r="Q126" s="267"/>
      <c r="R126" s="267"/>
      <c r="S126" s="267"/>
      <c r="T126" s="267"/>
      <c r="U126" s="267"/>
      <c r="V126" s="267"/>
      <c r="W126" s="267"/>
      <c r="X126" s="267"/>
      <c r="Y126" s="267"/>
      <c r="Z126" s="267"/>
      <c r="AA126" s="267"/>
      <c r="AB126" s="267"/>
      <c r="AC126" s="182"/>
      <c r="AD126" s="182"/>
      <c r="AE126" s="182"/>
      <c r="AF126" s="182"/>
    </row>
    <row r="127" spans="1:36" s="183" customFormat="1" ht="12.6" customHeight="1">
      <c r="A127" s="68"/>
      <c r="B127" s="265"/>
      <c r="C127" s="266"/>
      <c r="D127" s="266"/>
      <c r="E127" s="266"/>
      <c r="F127" s="267"/>
      <c r="G127" s="267"/>
      <c r="H127" s="267"/>
      <c r="I127" s="267"/>
      <c r="J127" s="267"/>
      <c r="K127" s="267"/>
      <c r="L127" s="267"/>
      <c r="M127" s="267"/>
      <c r="N127" s="92"/>
      <c r="O127" s="272" t="s">
        <v>318</v>
      </c>
      <c r="P127" s="273"/>
      <c r="Q127" s="267"/>
      <c r="R127" s="267"/>
      <c r="S127" s="267"/>
      <c r="T127" s="267"/>
      <c r="U127" s="267"/>
      <c r="V127" s="267"/>
      <c r="W127" s="267"/>
      <c r="X127" s="267"/>
      <c r="Y127" s="267"/>
      <c r="Z127" s="267"/>
      <c r="AA127" s="267"/>
      <c r="AB127" s="267"/>
      <c r="AC127" s="182"/>
      <c r="AD127" s="182"/>
      <c r="AE127" s="182"/>
      <c r="AF127" s="182"/>
    </row>
    <row r="128" spans="1:36" s="183" customFormat="1" ht="12.6" customHeight="1">
      <c r="A128" s="68"/>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82"/>
      <c r="AD128" s="182"/>
      <c r="AE128" s="182"/>
      <c r="AF128" s="182"/>
      <c r="AG128" s="182"/>
      <c r="AH128" s="182"/>
      <c r="AI128" s="182"/>
      <c r="AJ128" s="182"/>
    </row>
    <row r="129" spans="1:39" s="183" customFormat="1" ht="12.6" customHeight="1">
      <c r="A129" s="243" t="s">
        <v>295</v>
      </c>
      <c r="B129" s="243"/>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182"/>
      <c r="AD129" s="182"/>
      <c r="AE129" s="182"/>
      <c r="AF129" s="182"/>
      <c r="AG129" s="182"/>
      <c r="AH129" s="182"/>
      <c r="AI129" s="182"/>
      <c r="AJ129" s="182"/>
    </row>
    <row r="130" spans="1:39" s="183" customFormat="1" ht="12.6" customHeight="1">
      <c r="A130" s="243"/>
      <c r="B130" s="243"/>
      <c r="C130" s="243"/>
      <c r="D130" s="243"/>
      <c r="E130" s="243"/>
      <c r="F130" s="243"/>
      <c r="G130" s="243"/>
      <c r="H130" s="243"/>
      <c r="I130" s="243"/>
      <c r="J130" s="243"/>
      <c r="K130" s="243"/>
      <c r="L130" s="243"/>
      <c r="M130" s="243"/>
      <c r="N130" s="243"/>
      <c r="O130" s="243"/>
      <c r="P130" s="243"/>
      <c r="Q130" s="243"/>
      <c r="R130" s="243"/>
      <c r="S130" s="243"/>
      <c r="T130" s="243"/>
      <c r="U130" s="243"/>
      <c r="V130" s="243"/>
      <c r="W130" s="243"/>
      <c r="X130" s="243"/>
      <c r="Y130" s="243"/>
      <c r="Z130" s="243"/>
      <c r="AA130" s="243"/>
      <c r="AB130" s="243"/>
      <c r="AC130" s="182"/>
      <c r="AD130" s="182"/>
      <c r="AE130" s="182"/>
      <c r="AF130" s="182"/>
      <c r="AG130" s="182"/>
      <c r="AH130" s="182"/>
      <c r="AI130" s="182"/>
      <c r="AJ130" s="182"/>
    </row>
    <row r="131" spans="1:39" s="183" customFormat="1" ht="12.6" customHeight="1">
      <c r="A131" s="243"/>
      <c r="B131" s="243"/>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182"/>
      <c r="AD131" s="182"/>
      <c r="AE131" s="182"/>
      <c r="AF131" s="182"/>
      <c r="AG131" s="182"/>
      <c r="AH131" s="182"/>
      <c r="AI131" s="182"/>
      <c r="AJ131" s="182"/>
    </row>
    <row r="132" spans="1:39" s="183" customFormat="1" ht="12.6" customHeight="1">
      <c r="A132" s="179" t="s">
        <v>294</v>
      </c>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82"/>
      <c r="AD132" s="182"/>
      <c r="AE132" s="182"/>
      <c r="AF132" s="182"/>
      <c r="AG132" s="182"/>
      <c r="AH132" s="182"/>
      <c r="AI132" s="182"/>
      <c r="AJ132" s="182"/>
    </row>
    <row r="133" spans="1:39" s="183" customFormat="1" ht="12.6" customHeight="1">
      <c r="A133" s="68"/>
      <c r="B133" s="173"/>
      <c r="C133" s="68" t="s">
        <v>293</v>
      </c>
      <c r="D133" s="68"/>
      <c r="E133" s="68"/>
      <c r="F133" s="68"/>
      <c r="G133" s="173"/>
      <c r="H133" s="68" t="s">
        <v>292</v>
      </c>
      <c r="I133" s="68"/>
      <c r="J133" s="68"/>
      <c r="K133" s="68"/>
      <c r="L133" s="68"/>
      <c r="M133" s="68"/>
      <c r="N133" s="173"/>
      <c r="O133" s="68" t="s">
        <v>291</v>
      </c>
      <c r="P133" s="68"/>
      <c r="Q133" s="68"/>
      <c r="R133" s="68"/>
      <c r="S133" s="173"/>
      <c r="T133" s="79" t="s">
        <v>290</v>
      </c>
      <c r="U133" s="68"/>
      <c r="V133" s="68"/>
      <c r="W133" s="68"/>
      <c r="X133" s="68"/>
      <c r="Y133" s="173"/>
      <c r="Z133" s="68" t="s">
        <v>289</v>
      </c>
      <c r="AA133" s="68"/>
      <c r="AB133" s="68"/>
      <c r="AC133" s="182"/>
      <c r="AD133" s="182"/>
      <c r="AE133" s="171"/>
      <c r="AF133" s="77"/>
      <c r="AG133" s="77"/>
      <c r="AH133" s="77"/>
      <c r="AI133" s="77"/>
      <c r="AJ133" s="78"/>
      <c r="AK133" s="77"/>
      <c r="AL133" s="68"/>
      <c r="AM133" s="68"/>
    </row>
    <row r="134" spans="1:39" s="183" customFormat="1" ht="12.6" customHeight="1">
      <c r="A134" s="68"/>
      <c r="B134" s="173"/>
      <c r="C134" s="68" t="s">
        <v>288</v>
      </c>
      <c r="D134" s="68"/>
      <c r="E134" s="68"/>
      <c r="F134" s="68"/>
      <c r="G134" s="68"/>
      <c r="H134" s="68"/>
      <c r="I134" s="173"/>
      <c r="J134" s="68" t="s">
        <v>287</v>
      </c>
      <c r="K134" s="68"/>
      <c r="L134" s="173"/>
      <c r="M134" s="68" t="s">
        <v>286</v>
      </c>
      <c r="N134" s="68"/>
      <c r="O134" s="68"/>
      <c r="P134" s="68"/>
      <c r="Q134" s="68"/>
      <c r="R134" s="173"/>
      <c r="S134" s="68" t="s">
        <v>285</v>
      </c>
      <c r="T134" s="68"/>
      <c r="U134" s="68"/>
      <c r="V134" s="68"/>
      <c r="W134" s="68"/>
      <c r="X134" s="68"/>
      <c r="Y134" s="68"/>
      <c r="Z134" s="68"/>
      <c r="AA134" s="68"/>
      <c r="AB134" s="68"/>
      <c r="AC134" s="182"/>
      <c r="AD134" s="182"/>
      <c r="AE134" s="182"/>
      <c r="AF134" s="182"/>
    </row>
    <row r="135" spans="1:39" ht="12.6" customHeight="1">
      <c r="A135" s="68"/>
      <c r="B135" s="173"/>
      <c r="C135" s="76" t="s">
        <v>212</v>
      </c>
      <c r="D135" s="69"/>
      <c r="E135" s="69" t="s">
        <v>253</v>
      </c>
      <c r="F135" s="237"/>
      <c r="G135" s="237"/>
      <c r="H135" s="237"/>
      <c r="I135" s="237"/>
      <c r="J135" s="237"/>
      <c r="K135" s="237"/>
      <c r="L135" s="237"/>
      <c r="M135" s="237"/>
      <c r="N135" s="237"/>
      <c r="O135" s="237"/>
      <c r="P135" s="237"/>
      <c r="Q135" s="237"/>
      <c r="R135" s="237"/>
      <c r="S135" s="237"/>
      <c r="T135" s="237"/>
      <c r="U135" s="237"/>
      <c r="V135" s="237"/>
      <c r="W135" s="237"/>
      <c r="X135" s="237"/>
      <c r="Y135" s="237"/>
      <c r="Z135" s="237"/>
      <c r="AA135" s="237"/>
      <c r="AB135" s="68" t="s">
        <v>252</v>
      </c>
    </row>
    <row r="136" spans="1:39" ht="12.6" customHeight="1">
      <c r="A136" s="256" t="s">
        <v>284</v>
      </c>
      <c r="B136" s="256"/>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c r="AA136" s="256"/>
      <c r="AB136" s="256"/>
    </row>
    <row r="137" spans="1:39" ht="12.6" customHeight="1">
      <c r="A137" s="68"/>
      <c r="B137" s="173"/>
      <c r="C137" s="68" t="s">
        <v>283</v>
      </c>
      <c r="D137" s="68"/>
      <c r="E137" s="68"/>
      <c r="F137" s="173"/>
      <c r="G137" s="68" t="s">
        <v>282</v>
      </c>
      <c r="H137" s="68"/>
      <c r="I137" s="68"/>
      <c r="J137" s="78"/>
      <c r="K137" s="77"/>
      <c r="L137" s="77"/>
      <c r="M137" s="173"/>
      <c r="N137" s="68" t="s">
        <v>281</v>
      </c>
      <c r="O137" s="68"/>
      <c r="P137" s="68"/>
      <c r="Q137" s="68"/>
      <c r="R137" s="173"/>
      <c r="S137" s="68" t="s">
        <v>280</v>
      </c>
      <c r="T137" s="68"/>
      <c r="U137" s="68"/>
      <c r="V137" s="68"/>
      <c r="W137" s="68"/>
      <c r="X137" s="68"/>
      <c r="Y137" s="68"/>
      <c r="Z137" s="68"/>
      <c r="AA137" s="68"/>
      <c r="AB137" s="68"/>
    </row>
    <row r="138" spans="1:39" ht="15" customHeight="1">
      <c r="A138" s="68"/>
      <c r="B138" s="173"/>
      <c r="C138" s="76" t="s">
        <v>212</v>
      </c>
      <c r="D138" s="69"/>
      <c r="E138" s="69" t="s">
        <v>253</v>
      </c>
      <c r="F138" s="237"/>
      <c r="G138" s="237"/>
      <c r="H138" s="237"/>
      <c r="I138" s="237"/>
      <c r="J138" s="237"/>
      <c r="K138" s="237"/>
      <c r="L138" s="237"/>
      <c r="M138" s="237"/>
      <c r="N138" s="237"/>
      <c r="O138" s="237"/>
      <c r="P138" s="237"/>
      <c r="Q138" s="237"/>
      <c r="R138" s="237"/>
      <c r="S138" s="237"/>
      <c r="T138" s="237"/>
      <c r="U138" s="237"/>
      <c r="V138" s="237"/>
      <c r="W138" s="237"/>
      <c r="X138" s="237"/>
      <c r="Y138" s="237"/>
      <c r="Z138" s="237"/>
      <c r="AA138" s="237"/>
      <c r="AB138" s="68" t="s">
        <v>252</v>
      </c>
    </row>
    <row r="139" spans="1:39" ht="12.6" customHeight="1">
      <c r="A139" s="256" t="s">
        <v>279</v>
      </c>
      <c r="B139" s="256"/>
      <c r="C139" s="256"/>
      <c r="D139" s="256"/>
      <c r="E139" s="256"/>
      <c r="F139" s="256"/>
      <c r="G139" s="256"/>
      <c r="H139" s="256"/>
      <c r="I139" s="256"/>
      <c r="J139" s="256"/>
      <c r="K139" s="256"/>
      <c r="L139" s="256"/>
      <c r="M139" s="256"/>
      <c r="N139" s="256"/>
      <c r="O139" s="256"/>
      <c r="P139" s="256"/>
      <c r="Q139" s="256"/>
      <c r="R139" s="256"/>
      <c r="S139" s="256"/>
      <c r="T139" s="256"/>
      <c r="U139" s="256"/>
      <c r="V139" s="256"/>
      <c r="W139" s="256"/>
      <c r="X139" s="256"/>
      <c r="Y139" s="256"/>
      <c r="Z139" s="256"/>
      <c r="AA139" s="256"/>
      <c r="AB139" s="256"/>
    </row>
    <row r="140" spans="1:39" ht="12.6" customHeight="1">
      <c r="A140" s="68"/>
      <c r="B140" s="173"/>
      <c r="C140" s="68" t="s">
        <v>278</v>
      </c>
      <c r="D140" s="68"/>
      <c r="E140" s="68"/>
      <c r="F140" s="68"/>
      <c r="G140" s="68"/>
      <c r="H140" s="173"/>
      <c r="I140" s="68" t="s">
        <v>277</v>
      </c>
      <c r="J140" s="68"/>
      <c r="K140" s="68"/>
      <c r="L140" s="68"/>
      <c r="M140" s="68"/>
      <c r="N140" s="68"/>
      <c r="O140" s="68"/>
      <c r="P140" s="68"/>
      <c r="Q140" s="68"/>
      <c r="R140" s="68"/>
      <c r="S140" s="173"/>
      <c r="T140" s="68" t="s">
        <v>276</v>
      </c>
      <c r="U140" s="68"/>
      <c r="V140" s="68"/>
      <c r="W140" s="173"/>
      <c r="X140" s="68" t="s">
        <v>275</v>
      </c>
      <c r="Y140" s="68"/>
      <c r="Z140" s="68"/>
      <c r="AA140" s="68"/>
      <c r="AB140" s="68"/>
    </row>
    <row r="141" spans="1:39" ht="12.6" customHeight="1">
      <c r="A141" s="68"/>
      <c r="B141" s="173"/>
      <c r="C141" s="76" t="s">
        <v>212</v>
      </c>
      <c r="D141" s="69"/>
      <c r="E141" s="69" t="s">
        <v>253</v>
      </c>
      <c r="F141" s="237"/>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68" t="s">
        <v>252</v>
      </c>
    </row>
    <row r="142" spans="1:39" ht="12.6" customHeight="1">
      <c r="A142" s="256" t="s">
        <v>274</v>
      </c>
      <c r="B142" s="256"/>
      <c r="C142" s="256"/>
      <c r="D142" s="256"/>
      <c r="E142" s="256"/>
      <c r="F142" s="256"/>
      <c r="G142" s="256"/>
      <c r="H142" s="256"/>
      <c r="I142" s="256"/>
      <c r="J142" s="256"/>
      <c r="K142" s="256"/>
      <c r="L142" s="256"/>
      <c r="M142" s="256"/>
      <c r="N142" s="256"/>
      <c r="O142" s="256"/>
      <c r="P142" s="256"/>
      <c r="Q142" s="256"/>
      <c r="R142" s="256"/>
      <c r="S142" s="256"/>
      <c r="T142" s="256"/>
      <c r="U142" s="256"/>
      <c r="V142" s="256"/>
      <c r="W142" s="256"/>
      <c r="X142" s="256"/>
      <c r="Y142" s="256"/>
      <c r="Z142" s="256"/>
      <c r="AA142" s="256"/>
      <c r="AB142" s="256"/>
    </row>
    <row r="143" spans="1:39" ht="12.6" customHeight="1">
      <c r="A143" s="68"/>
      <c r="B143" s="173"/>
      <c r="C143" s="68" t="s">
        <v>273</v>
      </c>
      <c r="D143" s="68"/>
      <c r="E143" s="68"/>
      <c r="F143" s="68"/>
      <c r="G143" s="68"/>
      <c r="H143" s="68"/>
      <c r="I143" s="173"/>
      <c r="J143" s="68" t="s">
        <v>272</v>
      </c>
      <c r="K143" s="68"/>
      <c r="L143" s="68"/>
      <c r="M143" s="68"/>
      <c r="N143" s="68"/>
      <c r="O143" s="68"/>
      <c r="P143" s="173"/>
      <c r="Q143" s="68" t="s">
        <v>271</v>
      </c>
      <c r="R143" s="68"/>
      <c r="S143" s="68"/>
      <c r="T143" s="68"/>
      <c r="U143" s="68"/>
      <c r="V143" s="68"/>
      <c r="W143" s="68"/>
      <c r="X143" s="68"/>
      <c r="Y143" s="68"/>
      <c r="Z143" s="68"/>
      <c r="AA143" s="68"/>
      <c r="AB143" s="68"/>
    </row>
    <row r="144" spans="1:39" ht="12.6" customHeight="1">
      <c r="A144" s="68"/>
      <c r="B144" s="173"/>
      <c r="C144" s="76" t="s">
        <v>212</v>
      </c>
      <c r="D144" s="69"/>
      <c r="E144" s="69" t="s">
        <v>253</v>
      </c>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68" t="s">
        <v>252</v>
      </c>
      <c r="AG144" s="19" t="s">
        <v>262</v>
      </c>
    </row>
    <row r="145" spans="1:33" ht="12.6" customHeight="1">
      <c r="A145" s="256" t="s">
        <v>270</v>
      </c>
      <c r="B145" s="256"/>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256"/>
      <c r="Z145" s="256"/>
      <c r="AA145" s="256"/>
      <c r="AB145" s="256"/>
      <c r="AG145" s="19" t="s">
        <v>260</v>
      </c>
    </row>
    <row r="146" spans="1:33" ht="12.6" customHeight="1">
      <c r="A146" s="68"/>
      <c r="B146" s="173"/>
      <c r="C146" s="68" t="s">
        <v>269</v>
      </c>
      <c r="D146" s="68"/>
      <c r="E146" s="68"/>
      <c r="F146" s="68"/>
      <c r="G146" s="68"/>
      <c r="H146" s="173"/>
      <c r="I146" s="68" t="s">
        <v>268</v>
      </c>
      <c r="J146" s="68"/>
      <c r="K146" s="68"/>
      <c r="L146" s="173"/>
      <c r="M146" s="68" t="s">
        <v>267</v>
      </c>
      <c r="N146" s="68"/>
      <c r="O146" s="68"/>
      <c r="P146" s="68"/>
      <c r="Q146" s="68"/>
      <c r="R146" s="68"/>
      <c r="S146" s="173"/>
      <c r="T146" s="68" t="s">
        <v>266</v>
      </c>
      <c r="U146" s="68"/>
      <c r="V146" s="68"/>
      <c r="W146" s="68"/>
      <c r="X146" s="68"/>
      <c r="Y146" s="68"/>
      <c r="Z146" s="68"/>
      <c r="AA146" s="68"/>
      <c r="AB146" s="68"/>
      <c r="AG146" s="19" t="s">
        <v>257</v>
      </c>
    </row>
    <row r="147" spans="1:33" ht="12.6" customHeight="1">
      <c r="A147" s="68"/>
      <c r="B147" s="173"/>
      <c r="C147" s="68" t="s">
        <v>265</v>
      </c>
      <c r="D147" s="68"/>
      <c r="E147" s="68"/>
      <c r="F147" s="68"/>
      <c r="G147" s="68"/>
      <c r="H147" s="68"/>
      <c r="I147" s="173"/>
      <c r="J147" s="68" t="s">
        <v>264</v>
      </c>
      <c r="K147" s="68"/>
      <c r="L147" s="68"/>
      <c r="M147" s="68"/>
      <c r="N147" s="173"/>
      <c r="O147" s="68" t="s">
        <v>263</v>
      </c>
      <c r="P147" s="68"/>
      <c r="Q147" s="68"/>
      <c r="R147" s="68"/>
      <c r="S147" s="68"/>
      <c r="T147" s="68"/>
      <c r="U147" s="68"/>
      <c r="V147" s="68"/>
      <c r="W147" s="68"/>
      <c r="X147" s="68"/>
      <c r="Y147" s="68"/>
      <c r="Z147" s="68"/>
      <c r="AA147" s="68"/>
      <c r="AB147" s="68"/>
      <c r="AG147" s="19" t="s">
        <v>256</v>
      </c>
    </row>
    <row r="148" spans="1:33" ht="12.6" customHeight="1">
      <c r="A148" s="68"/>
      <c r="B148" s="173"/>
      <c r="C148" s="76" t="s">
        <v>212</v>
      </c>
      <c r="D148" s="69"/>
      <c r="E148" s="69" t="s">
        <v>253</v>
      </c>
      <c r="F148" s="237"/>
      <c r="G148" s="237"/>
      <c r="H148" s="237"/>
      <c r="I148" s="237"/>
      <c r="J148" s="237"/>
      <c r="K148" s="237"/>
      <c r="L148" s="237"/>
      <c r="M148" s="237"/>
      <c r="N148" s="237"/>
      <c r="O148" s="237"/>
      <c r="P148" s="237"/>
      <c r="Q148" s="237"/>
      <c r="R148" s="237"/>
      <c r="S148" s="237"/>
      <c r="T148" s="237"/>
      <c r="U148" s="237"/>
      <c r="V148" s="237"/>
      <c r="W148" s="237"/>
      <c r="X148" s="237"/>
      <c r="Y148" s="237"/>
      <c r="Z148" s="237"/>
      <c r="AA148" s="237"/>
      <c r="AB148" s="68" t="s">
        <v>252</v>
      </c>
      <c r="AG148" s="19" t="s">
        <v>254</v>
      </c>
    </row>
    <row r="149" spans="1:33" ht="12.6" customHeight="1">
      <c r="A149" s="256" t="s">
        <v>261</v>
      </c>
      <c r="B149" s="256"/>
      <c r="C149" s="256"/>
      <c r="D149" s="256"/>
      <c r="E149" s="256"/>
      <c r="F149" s="256"/>
      <c r="G149" s="256"/>
      <c r="H149" s="256"/>
      <c r="I149" s="256"/>
      <c r="J149" s="256"/>
      <c r="K149" s="256"/>
      <c r="L149" s="256"/>
      <c r="M149" s="256"/>
      <c r="N149" s="256"/>
      <c r="O149" s="256"/>
      <c r="P149" s="256"/>
      <c r="Q149" s="256"/>
      <c r="R149" s="256"/>
      <c r="S149" s="256"/>
      <c r="T149" s="256"/>
      <c r="U149" s="256"/>
      <c r="V149" s="256"/>
      <c r="W149" s="256"/>
      <c r="X149" s="256"/>
      <c r="Y149" s="256"/>
      <c r="Z149" s="256"/>
      <c r="AA149" s="256"/>
      <c r="AB149" s="256"/>
      <c r="AG149" s="19" t="s">
        <v>251</v>
      </c>
    </row>
    <row r="150" spans="1:33" ht="12.6" customHeight="1">
      <c r="A150" s="68"/>
      <c r="B150" s="173"/>
      <c r="C150" s="68" t="s">
        <v>259</v>
      </c>
      <c r="D150" s="68"/>
      <c r="E150" s="68"/>
      <c r="F150" s="68"/>
      <c r="G150" s="173"/>
      <c r="H150" s="68" t="s">
        <v>258</v>
      </c>
      <c r="I150" s="68"/>
      <c r="J150" s="68"/>
      <c r="K150" s="68"/>
      <c r="L150" s="68"/>
      <c r="M150" s="68"/>
      <c r="N150" s="68"/>
      <c r="O150" s="68"/>
      <c r="P150" s="68"/>
      <c r="Q150" s="68"/>
      <c r="R150" s="68"/>
      <c r="S150" s="68"/>
      <c r="T150" s="68"/>
      <c r="U150" s="68"/>
      <c r="V150" s="68"/>
      <c r="W150" s="68"/>
      <c r="X150" s="68"/>
      <c r="Y150" s="68"/>
      <c r="Z150" s="68"/>
      <c r="AA150" s="68"/>
      <c r="AB150" s="68"/>
      <c r="AG150" s="1" t="s">
        <v>250</v>
      </c>
    </row>
    <row r="151" spans="1:33" ht="12.6" customHeight="1">
      <c r="A151" s="68"/>
      <c r="B151" s="173"/>
      <c r="C151" s="76" t="s">
        <v>212</v>
      </c>
      <c r="D151" s="69"/>
      <c r="E151" s="69" t="s">
        <v>253</v>
      </c>
      <c r="F151" s="237"/>
      <c r="G151" s="237"/>
      <c r="H151" s="237"/>
      <c r="I151" s="237"/>
      <c r="J151" s="237"/>
      <c r="K151" s="237"/>
      <c r="L151" s="237"/>
      <c r="M151" s="237"/>
      <c r="N151" s="237"/>
      <c r="O151" s="237"/>
      <c r="P151" s="237"/>
      <c r="Q151" s="237"/>
      <c r="R151" s="237"/>
      <c r="S151" s="237"/>
      <c r="T151" s="237"/>
      <c r="U151" s="237"/>
      <c r="V151" s="237"/>
      <c r="W151" s="237"/>
      <c r="X151" s="237"/>
      <c r="Y151" s="237"/>
      <c r="Z151" s="237"/>
      <c r="AA151" s="237"/>
      <c r="AB151" s="68" t="s">
        <v>252</v>
      </c>
      <c r="AG151" s="19" t="s">
        <v>248</v>
      </c>
    </row>
    <row r="152" spans="1:33" ht="12.6" customHeight="1">
      <c r="A152" s="256" t="s">
        <v>255</v>
      </c>
      <c r="B152" s="256"/>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256"/>
      <c r="Z152" s="256"/>
      <c r="AA152" s="256"/>
      <c r="AB152" s="256"/>
      <c r="AG152" s="1" t="s">
        <v>246</v>
      </c>
    </row>
    <row r="153" spans="1:33" ht="12.6" customHeight="1">
      <c r="A153" s="68"/>
      <c r="B153" s="69" t="s">
        <v>253</v>
      </c>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68" t="s">
        <v>252</v>
      </c>
      <c r="AG153" s="1" t="s">
        <v>243</v>
      </c>
    </row>
    <row r="154" spans="1:33" ht="12.6"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G154" s="1" t="s">
        <v>242</v>
      </c>
    </row>
    <row r="155" spans="1:33" ht="12.6" customHeight="1">
      <c r="A155" s="246" t="s">
        <v>249</v>
      </c>
      <c r="B155" s="246"/>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180"/>
      <c r="Y155" s="257"/>
      <c r="Z155" s="257"/>
      <c r="AA155" s="257"/>
      <c r="AB155" s="257"/>
      <c r="AG155" s="1" t="s">
        <v>241</v>
      </c>
    </row>
    <row r="156" spans="1:33" ht="12.6" customHeight="1">
      <c r="A156" s="177"/>
      <c r="B156" s="180" t="s">
        <v>247</v>
      </c>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68"/>
      <c r="AG156" s="1" t="s">
        <v>240</v>
      </c>
    </row>
    <row r="157" spans="1:33" ht="12.6" customHeight="1">
      <c r="A157" s="68"/>
      <c r="B157" s="258" t="s">
        <v>245</v>
      </c>
      <c r="C157" s="259"/>
      <c r="D157" s="259"/>
      <c r="E157" s="259"/>
      <c r="F157" s="259"/>
      <c r="G157" s="259"/>
      <c r="H157" s="259"/>
      <c r="I157" s="259"/>
      <c r="J157" s="259"/>
      <c r="K157" s="259"/>
      <c r="L157" s="260"/>
      <c r="M157" s="258" t="s">
        <v>244</v>
      </c>
      <c r="N157" s="259"/>
      <c r="O157" s="259"/>
      <c r="P157" s="259"/>
      <c r="Q157" s="259"/>
      <c r="R157" s="259"/>
      <c r="S157" s="259"/>
      <c r="T157" s="259"/>
      <c r="U157" s="259"/>
      <c r="V157" s="259"/>
      <c r="W157" s="259"/>
      <c r="X157" s="259"/>
      <c r="Y157" s="259"/>
      <c r="Z157" s="259"/>
      <c r="AA157" s="259"/>
      <c r="AB157" s="260"/>
      <c r="AC157" s="168"/>
      <c r="AG157" s="1" t="s">
        <v>239</v>
      </c>
    </row>
    <row r="158" spans="1:33" ht="12.6" customHeight="1">
      <c r="A158" s="178"/>
      <c r="B158" s="248"/>
      <c r="C158" s="249"/>
      <c r="D158" s="249"/>
      <c r="E158" s="249"/>
      <c r="F158" s="249"/>
      <c r="G158" s="249"/>
      <c r="H158" s="249"/>
      <c r="I158" s="249"/>
      <c r="J158" s="249"/>
      <c r="K158" s="249"/>
      <c r="L158" s="250"/>
      <c r="M158" s="251"/>
      <c r="N158" s="251"/>
      <c r="O158" s="251"/>
      <c r="P158" s="251"/>
      <c r="Q158" s="251"/>
      <c r="R158" s="251"/>
      <c r="S158" s="251"/>
      <c r="T158" s="251"/>
      <c r="U158" s="251"/>
      <c r="V158" s="251"/>
      <c r="W158" s="251"/>
      <c r="X158" s="251"/>
      <c r="Y158" s="251"/>
      <c r="Z158" s="251"/>
      <c r="AA158" s="251"/>
      <c r="AB158" s="251"/>
      <c r="AC158" s="168"/>
      <c r="AG158" s="1"/>
    </row>
    <row r="159" spans="1:33" ht="12.6" customHeight="1">
      <c r="A159" s="68"/>
      <c r="B159" s="248"/>
      <c r="C159" s="249"/>
      <c r="D159" s="249"/>
      <c r="E159" s="249"/>
      <c r="F159" s="249"/>
      <c r="G159" s="249"/>
      <c r="H159" s="249"/>
      <c r="I159" s="249"/>
      <c r="J159" s="249"/>
      <c r="K159" s="249"/>
      <c r="L159" s="250"/>
      <c r="M159" s="251"/>
      <c r="N159" s="251"/>
      <c r="O159" s="251"/>
      <c r="P159" s="251"/>
      <c r="Q159" s="251"/>
      <c r="R159" s="251"/>
      <c r="S159" s="251"/>
      <c r="T159" s="251"/>
      <c r="U159" s="251"/>
      <c r="V159" s="251"/>
      <c r="W159" s="251"/>
      <c r="X159" s="251"/>
      <c r="Y159" s="251"/>
      <c r="Z159" s="251"/>
      <c r="AA159" s="251"/>
      <c r="AB159" s="251"/>
    </row>
    <row r="160" spans="1:33" ht="12.6" customHeight="1">
      <c r="A160" s="178"/>
      <c r="B160" s="248"/>
      <c r="C160" s="249"/>
      <c r="D160" s="249"/>
      <c r="E160" s="249"/>
      <c r="F160" s="249"/>
      <c r="G160" s="249"/>
      <c r="H160" s="249"/>
      <c r="I160" s="249"/>
      <c r="J160" s="249"/>
      <c r="K160" s="249"/>
      <c r="L160" s="250"/>
      <c r="M160" s="251"/>
      <c r="N160" s="251"/>
      <c r="O160" s="251"/>
      <c r="P160" s="251"/>
      <c r="Q160" s="251"/>
      <c r="R160" s="251"/>
      <c r="S160" s="251"/>
      <c r="T160" s="251"/>
      <c r="U160" s="251"/>
      <c r="V160" s="251"/>
      <c r="W160" s="251"/>
      <c r="X160" s="251"/>
      <c r="Y160" s="251"/>
      <c r="Z160" s="251"/>
      <c r="AA160" s="251"/>
      <c r="AB160" s="251"/>
    </row>
    <row r="161" spans="1:29" ht="15.75" customHeight="1">
      <c r="A161" s="68"/>
      <c r="B161" s="248"/>
      <c r="C161" s="249"/>
      <c r="D161" s="249"/>
      <c r="E161" s="249"/>
      <c r="F161" s="249"/>
      <c r="G161" s="249"/>
      <c r="H161" s="249"/>
      <c r="I161" s="249"/>
      <c r="J161" s="249"/>
      <c r="K161" s="249"/>
      <c r="L161" s="250"/>
      <c r="M161" s="251"/>
      <c r="N161" s="251"/>
      <c r="O161" s="251"/>
      <c r="P161" s="251"/>
      <c r="Q161" s="251"/>
      <c r="R161" s="251"/>
      <c r="S161" s="251"/>
      <c r="T161" s="251"/>
      <c r="U161" s="251"/>
      <c r="V161" s="251"/>
      <c r="W161" s="251"/>
      <c r="X161" s="251"/>
      <c r="Y161" s="251"/>
      <c r="Z161" s="251"/>
      <c r="AA161" s="251"/>
      <c r="AB161" s="251"/>
    </row>
    <row r="162" spans="1:29">
      <c r="A162" s="68"/>
      <c r="B162" s="252" t="s">
        <v>238</v>
      </c>
      <c r="C162" s="252"/>
      <c r="D162" s="253"/>
      <c r="E162" s="254"/>
      <c r="F162" s="254"/>
      <c r="G162" s="254"/>
      <c r="H162" s="254"/>
      <c r="I162" s="254"/>
      <c r="J162" s="254"/>
      <c r="K162" s="254"/>
      <c r="L162" s="255"/>
      <c r="M162" s="251"/>
      <c r="N162" s="251"/>
      <c r="O162" s="251"/>
      <c r="P162" s="251"/>
      <c r="Q162" s="251"/>
      <c r="R162" s="251"/>
      <c r="S162" s="251"/>
      <c r="T162" s="251"/>
      <c r="U162" s="251"/>
      <c r="V162" s="251"/>
      <c r="W162" s="251"/>
      <c r="X162" s="251"/>
      <c r="Y162" s="251"/>
      <c r="Z162" s="251"/>
      <c r="AA162" s="251"/>
      <c r="AB162" s="251"/>
    </row>
    <row r="163" spans="1:29" ht="12" customHeight="1">
      <c r="A163" s="178"/>
      <c r="B163" s="75"/>
      <c r="C163" s="75"/>
      <c r="D163" s="74"/>
      <c r="E163" s="74"/>
      <c r="F163" s="73"/>
      <c r="G163" s="73"/>
      <c r="H163" s="73"/>
      <c r="I163" s="73"/>
      <c r="J163" s="73"/>
      <c r="K163" s="73"/>
      <c r="L163" s="73"/>
      <c r="M163" s="72"/>
      <c r="N163" s="72"/>
      <c r="O163" s="72"/>
      <c r="P163" s="72"/>
      <c r="Q163" s="72"/>
      <c r="R163" s="72"/>
      <c r="S163" s="72"/>
      <c r="T163" s="72"/>
      <c r="U163" s="72"/>
      <c r="V163" s="72"/>
      <c r="W163" s="72"/>
      <c r="X163" s="72"/>
      <c r="Y163" s="72"/>
      <c r="Z163" s="72"/>
      <c r="AA163" s="72"/>
      <c r="AB163" s="72"/>
    </row>
    <row r="164" spans="1:29" ht="12.6" customHeight="1">
      <c r="A164" s="243" t="s">
        <v>237</v>
      </c>
      <c r="B164" s="243"/>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row>
    <row r="165" spans="1:29" ht="12.6" customHeight="1">
      <c r="A165" s="243"/>
      <c r="B165" s="243"/>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row>
    <row r="166" spans="1:29" ht="57" customHeight="1">
      <c r="A166" s="177"/>
      <c r="B166" s="177"/>
      <c r="C166" s="247" t="s">
        <v>236</v>
      </c>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row>
    <row r="167" spans="1:29" ht="12.6" customHeight="1">
      <c r="A167" s="68"/>
      <c r="B167" s="173"/>
      <c r="C167" s="68" t="s">
        <v>235</v>
      </c>
      <c r="D167" s="68"/>
      <c r="E167" s="68"/>
      <c r="F167" s="68"/>
      <c r="G167" s="68"/>
      <c r="H167" s="68"/>
      <c r="I167" s="68"/>
      <c r="J167" s="68"/>
      <c r="K167" s="68"/>
      <c r="L167" s="68"/>
      <c r="M167" s="68"/>
      <c r="N167" s="68"/>
      <c r="P167" s="68"/>
      <c r="Q167" s="68" t="s">
        <v>234</v>
      </c>
      <c r="R167" s="68"/>
      <c r="S167" s="68"/>
      <c r="T167" s="68"/>
      <c r="U167" s="68"/>
      <c r="V167" s="68"/>
      <c r="W167" s="68"/>
      <c r="X167" s="68"/>
      <c r="Y167" s="68"/>
      <c r="Z167" s="68"/>
      <c r="AA167" s="68"/>
      <c r="AB167" s="68"/>
    </row>
    <row r="168" spans="1:29" ht="12.6" customHeight="1">
      <c r="A168" s="68"/>
      <c r="B168" s="173"/>
      <c r="C168" s="68" t="s">
        <v>233</v>
      </c>
      <c r="D168" s="68"/>
      <c r="E168" s="68"/>
      <c r="F168" s="68"/>
      <c r="G168" s="68"/>
      <c r="H168" s="68"/>
      <c r="I168" s="68"/>
      <c r="J168" s="68"/>
      <c r="K168" s="68"/>
      <c r="L168" s="68"/>
      <c r="M168" s="68"/>
      <c r="N168" s="68"/>
      <c r="P168" s="68"/>
      <c r="Q168" s="68" t="s">
        <v>232</v>
      </c>
      <c r="R168" s="68"/>
      <c r="S168" s="68"/>
      <c r="T168" s="68"/>
      <c r="U168" s="68"/>
      <c r="V168" s="68"/>
      <c r="W168" s="68"/>
      <c r="X168" s="68"/>
      <c r="Y168" s="68"/>
      <c r="Z168" s="68"/>
      <c r="AA168" s="68"/>
      <c r="AB168" s="68"/>
    </row>
    <row r="169" spans="1:29" ht="12.6" customHeight="1">
      <c r="A169" s="68"/>
      <c r="B169" s="173"/>
      <c r="C169" s="68" t="s">
        <v>231</v>
      </c>
      <c r="D169" s="68"/>
      <c r="E169" s="68"/>
      <c r="F169" s="68"/>
      <c r="G169" s="68"/>
      <c r="H169" s="68"/>
      <c r="I169" s="68"/>
      <c r="J169" s="68"/>
      <c r="K169" s="68"/>
      <c r="L169" s="68"/>
      <c r="M169" s="68"/>
      <c r="N169" s="68"/>
      <c r="P169" s="68"/>
      <c r="Q169" s="68" t="s">
        <v>230</v>
      </c>
      <c r="R169" s="68"/>
      <c r="S169" s="68"/>
      <c r="T169" s="68"/>
      <c r="U169" s="68"/>
      <c r="V169" s="68"/>
      <c r="W169" s="68"/>
      <c r="X169" s="68"/>
      <c r="Y169" s="68"/>
      <c r="Z169" s="68"/>
      <c r="AA169" s="68"/>
      <c r="AB169" s="68"/>
    </row>
    <row r="170" spans="1:29" ht="12.6"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168"/>
    </row>
    <row r="171" spans="1:29" ht="12.6" customHeight="1">
      <c r="A171" s="68"/>
      <c r="B171" s="68"/>
      <c r="C171" s="71" t="s">
        <v>229</v>
      </c>
      <c r="D171" s="173"/>
      <c r="E171" s="68" t="s">
        <v>228</v>
      </c>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168"/>
    </row>
    <row r="172" spans="1:29" ht="12.6" customHeight="1">
      <c r="A172" s="68"/>
      <c r="B172" s="68"/>
      <c r="C172" s="68"/>
      <c r="D172" s="173"/>
      <c r="E172" s="68" t="s">
        <v>227</v>
      </c>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168"/>
    </row>
    <row r="173" spans="1:29" ht="12.6" customHeight="1">
      <c r="A173" s="68"/>
      <c r="B173" s="68"/>
      <c r="C173" s="68"/>
      <c r="D173" s="68"/>
      <c r="E173" s="68" t="s">
        <v>226</v>
      </c>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168"/>
    </row>
    <row r="174" spans="1:29" ht="12.6" customHeight="1">
      <c r="A174" s="68"/>
      <c r="B174" s="68"/>
      <c r="C174" s="68"/>
      <c r="D174" s="68"/>
      <c r="E174" s="68"/>
      <c r="F174" s="68" t="s">
        <v>327</v>
      </c>
      <c r="G174" s="68"/>
      <c r="H174" s="68"/>
      <c r="I174" s="68"/>
      <c r="J174" s="68"/>
      <c r="K174" s="68"/>
      <c r="L174" s="68"/>
      <c r="M174" s="68"/>
      <c r="N174" s="244"/>
      <c r="O174" s="244"/>
      <c r="P174" s="244"/>
      <c r="Q174" s="244"/>
      <c r="R174" s="244"/>
      <c r="S174" s="244"/>
      <c r="T174" s="244"/>
      <c r="U174" s="244"/>
      <c r="V174" s="244"/>
      <c r="W174" s="244"/>
      <c r="X174" s="244"/>
      <c r="Y174" s="244"/>
      <c r="Z174" s="244"/>
      <c r="AA174" s="244"/>
      <c r="AB174" s="244"/>
    </row>
    <row r="175" spans="1:29" ht="12.6" customHeight="1">
      <c r="A175" s="68"/>
      <c r="B175" s="68"/>
      <c r="C175" s="68"/>
      <c r="D175" s="68"/>
      <c r="E175" s="68"/>
      <c r="F175" s="68" t="s">
        <v>328</v>
      </c>
      <c r="G175" s="68"/>
      <c r="H175" s="68"/>
      <c r="I175" s="68"/>
      <c r="J175" s="68"/>
      <c r="K175" s="68"/>
      <c r="L175" s="68"/>
      <c r="M175" s="68"/>
      <c r="N175" s="244"/>
      <c r="O175" s="244"/>
      <c r="P175" s="244"/>
      <c r="Q175" s="244"/>
      <c r="R175" s="244"/>
      <c r="S175" s="244"/>
      <c r="T175" s="244"/>
      <c r="U175" s="244"/>
      <c r="V175" s="244"/>
      <c r="W175" s="244"/>
      <c r="X175" s="244"/>
      <c r="Y175" s="244"/>
      <c r="Z175" s="244"/>
      <c r="AA175" s="244"/>
      <c r="AB175" s="244"/>
    </row>
    <row r="176" spans="1:29" ht="12.6" customHeight="1">
      <c r="A176" s="68"/>
      <c r="B176" s="68"/>
      <c r="C176" s="68"/>
      <c r="D176" s="68"/>
      <c r="E176" s="68"/>
      <c r="F176" s="68" t="s">
        <v>329</v>
      </c>
      <c r="G176" s="68"/>
      <c r="H176" s="68"/>
      <c r="I176" s="68"/>
      <c r="J176" s="68"/>
      <c r="K176" s="68"/>
      <c r="L176" s="68"/>
      <c r="M176" s="68"/>
      <c r="N176" s="242"/>
      <c r="O176" s="242"/>
      <c r="P176" s="242"/>
      <c r="Q176" s="242"/>
      <c r="R176" s="242"/>
      <c r="S176" s="242"/>
      <c r="T176" s="242"/>
      <c r="U176" s="242"/>
      <c r="V176" s="242"/>
      <c r="W176" s="242"/>
      <c r="X176" s="242"/>
      <c r="Y176" s="242"/>
      <c r="Z176" s="242"/>
      <c r="AA176" s="242"/>
      <c r="AB176" s="242"/>
    </row>
    <row r="177" spans="1:28" ht="12.6" customHeight="1">
      <c r="A177" s="68"/>
      <c r="B177" s="68"/>
      <c r="C177" s="68"/>
      <c r="D177" s="68"/>
      <c r="E177" s="68"/>
      <c r="F177" s="68" t="s">
        <v>330</v>
      </c>
      <c r="G177" s="68"/>
      <c r="H177" s="68"/>
      <c r="I177" s="68"/>
      <c r="J177" s="68"/>
      <c r="K177" s="68"/>
      <c r="L177" s="68"/>
      <c r="M177" s="68"/>
      <c r="N177" s="242"/>
      <c r="O177" s="242"/>
      <c r="P177" s="242"/>
      <c r="Q177" s="242"/>
      <c r="R177" s="242"/>
      <c r="S177" s="242"/>
      <c r="T177" s="242"/>
      <c r="U177" s="242"/>
      <c r="V177" s="242"/>
      <c r="W177" s="242"/>
      <c r="X177" s="242"/>
      <c r="Y177" s="242"/>
      <c r="Z177" s="242"/>
      <c r="AA177" s="242"/>
      <c r="AB177" s="242"/>
    </row>
    <row r="178" spans="1:28" ht="12.6"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9"/>
      <c r="AB178" s="69"/>
    </row>
    <row r="179" spans="1:28" ht="12.6" customHeight="1">
      <c r="A179" s="68"/>
      <c r="B179" s="68"/>
      <c r="C179" s="71" t="s">
        <v>225</v>
      </c>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row>
    <row r="180" spans="1:28" ht="12.6" customHeight="1">
      <c r="A180" s="68"/>
      <c r="B180" s="68"/>
      <c r="C180" s="68"/>
      <c r="D180" s="68"/>
      <c r="E180" s="68"/>
      <c r="F180" s="68" t="s">
        <v>327</v>
      </c>
      <c r="G180" s="68"/>
      <c r="H180" s="68"/>
      <c r="I180" s="68"/>
      <c r="J180" s="68"/>
      <c r="K180" s="68"/>
      <c r="L180" s="68"/>
      <c r="M180" s="68"/>
      <c r="N180" s="244"/>
      <c r="O180" s="244"/>
      <c r="P180" s="244"/>
      <c r="Q180" s="244"/>
      <c r="R180" s="244"/>
      <c r="S180" s="244"/>
      <c r="T180" s="244"/>
      <c r="U180" s="244"/>
      <c r="V180" s="244"/>
      <c r="W180" s="244"/>
      <c r="X180" s="244"/>
      <c r="Y180" s="244"/>
      <c r="Z180" s="244"/>
      <c r="AA180" s="244"/>
      <c r="AB180" s="244"/>
    </row>
    <row r="181" spans="1:28" ht="12.6" customHeight="1">
      <c r="A181" s="68"/>
      <c r="B181" s="68"/>
      <c r="C181" s="68"/>
      <c r="D181" s="68"/>
      <c r="E181" s="68"/>
      <c r="F181" s="68" t="s">
        <v>328</v>
      </c>
      <c r="G181" s="68"/>
      <c r="H181" s="68"/>
      <c r="I181" s="68"/>
      <c r="J181" s="68"/>
      <c r="K181" s="68"/>
      <c r="L181" s="68"/>
      <c r="M181" s="68"/>
      <c r="N181" s="244"/>
      <c r="O181" s="244"/>
      <c r="P181" s="244"/>
      <c r="Q181" s="244"/>
      <c r="R181" s="244"/>
      <c r="S181" s="244"/>
      <c r="T181" s="244"/>
      <c r="U181" s="244"/>
      <c r="V181" s="244"/>
      <c r="W181" s="244"/>
      <c r="X181" s="244"/>
      <c r="Y181" s="244"/>
      <c r="Z181" s="244"/>
      <c r="AA181" s="244"/>
      <c r="AB181" s="244"/>
    </row>
    <row r="182" spans="1:28" ht="12.6" customHeight="1">
      <c r="A182" s="68"/>
      <c r="B182" s="68"/>
      <c r="C182" s="68"/>
      <c r="D182" s="68"/>
      <c r="E182" s="68"/>
      <c r="F182" s="68" t="s">
        <v>331</v>
      </c>
      <c r="G182" s="68"/>
      <c r="H182" s="68"/>
      <c r="I182" s="68"/>
      <c r="J182" s="68"/>
      <c r="K182" s="68"/>
      <c r="L182" s="68"/>
      <c r="M182" s="68"/>
      <c r="N182" s="242"/>
      <c r="O182" s="242"/>
      <c r="P182" s="242"/>
      <c r="Q182" s="242"/>
      <c r="R182" s="242"/>
      <c r="S182" s="242"/>
      <c r="T182" s="242"/>
      <c r="U182" s="242"/>
      <c r="V182" s="242"/>
      <c r="W182" s="242"/>
      <c r="X182" s="242"/>
      <c r="Y182" s="242"/>
      <c r="Z182" s="242"/>
      <c r="AA182" s="242"/>
      <c r="AB182" s="242"/>
    </row>
    <row r="183" spans="1:28" ht="12.6" customHeight="1">
      <c r="A183" s="68"/>
      <c r="B183" s="68"/>
      <c r="C183" s="68"/>
      <c r="D183" s="68"/>
      <c r="E183" s="68"/>
      <c r="F183" s="68" t="s">
        <v>332</v>
      </c>
      <c r="G183" s="68"/>
      <c r="H183" s="68"/>
      <c r="I183" s="68"/>
      <c r="J183" s="68"/>
      <c r="K183" s="68"/>
      <c r="L183" s="68"/>
      <c r="M183" s="68"/>
      <c r="N183" s="242"/>
      <c r="O183" s="242"/>
      <c r="P183" s="242"/>
      <c r="Q183" s="242"/>
      <c r="R183" s="242"/>
      <c r="S183" s="242"/>
      <c r="T183" s="242"/>
      <c r="U183" s="242"/>
      <c r="V183" s="242"/>
      <c r="W183" s="242"/>
      <c r="X183" s="242"/>
      <c r="Y183" s="242"/>
      <c r="Z183" s="242"/>
      <c r="AA183" s="242"/>
      <c r="AB183" s="242"/>
    </row>
    <row r="184" spans="1:28" ht="12.6"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row>
    <row r="185" spans="1:28" ht="12.6" customHeight="1">
      <c r="A185" s="68"/>
      <c r="B185" s="68"/>
      <c r="C185" s="71" t="s">
        <v>224</v>
      </c>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row>
    <row r="186" spans="1:28" ht="12.6" customHeight="1">
      <c r="A186" s="68"/>
      <c r="B186" s="68"/>
      <c r="C186" s="68"/>
      <c r="D186" s="68"/>
      <c r="E186" s="68"/>
      <c r="F186" s="68" t="s">
        <v>327</v>
      </c>
      <c r="G186" s="68"/>
      <c r="H186" s="68"/>
      <c r="I186" s="68"/>
      <c r="J186" s="68"/>
      <c r="K186" s="68"/>
      <c r="L186" s="68"/>
      <c r="M186" s="68"/>
      <c r="N186" s="244"/>
      <c r="O186" s="244"/>
      <c r="P186" s="244"/>
      <c r="Q186" s="244"/>
      <c r="R186" s="244"/>
      <c r="S186" s="244"/>
      <c r="T186" s="244"/>
      <c r="U186" s="244"/>
      <c r="V186" s="244"/>
      <c r="W186" s="244"/>
      <c r="X186" s="244"/>
      <c r="Y186" s="244"/>
      <c r="Z186" s="244"/>
      <c r="AA186" s="244"/>
      <c r="AB186" s="244"/>
    </row>
    <row r="187" spans="1:28" ht="12.6" customHeight="1">
      <c r="A187" s="68"/>
      <c r="B187" s="68"/>
      <c r="C187" s="68"/>
      <c r="D187" s="68"/>
      <c r="E187" s="68"/>
      <c r="F187" s="68" t="s">
        <v>328</v>
      </c>
      <c r="G187" s="68"/>
      <c r="H187" s="68"/>
      <c r="I187" s="68"/>
      <c r="J187" s="68"/>
      <c r="K187" s="68"/>
      <c r="L187" s="68"/>
      <c r="M187" s="68"/>
      <c r="N187" s="244"/>
      <c r="O187" s="244"/>
      <c r="P187" s="244"/>
      <c r="Q187" s="244"/>
      <c r="R187" s="244"/>
      <c r="S187" s="244"/>
      <c r="T187" s="244"/>
      <c r="U187" s="244"/>
      <c r="V187" s="244"/>
      <c r="W187" s="244"/>
      <c r="X187" s="244"/>
      <c r="Y187" s="244"/>
      <c r="Z187" s="244"/>
      <c r="AA187" s="244"/>
      <c r="AB187" s="244"/>
    </row>
    <row r="188" spans="1:28" ht="12.6" customHeight="1">
      <c r="A188" s="68"/>
      <c r="B188" s="68"/>
      <c r="C188" s="68"/>
      <c r="D188" s="68"/>
      <c r="E188" s="68"/>
      <c r="F188" s="68" t="s">
        <v>331</v>
      </c>
      <c r="G188" s="68"/>
      <c r="H188" s="68"/>
      <c r="I188" s="68"/>
      <c r="J188" s="68"/>
      <c r="K188" s="68"/>
      <c r="L188" s="68"/>
      <c r="M188" s="68"/>
      <c r="N188" s="242"/>
      <c r="O188" s="242"/>
      <c r="P188" s="242"/>
      <c r="Q188" s="242"/>
      <c r="R188" s="242"/>
      <c r="S188" s="242"/>
      <c r="T188" s="242"/>
      <c r="U188" s="242"/>
      <c r="V188" s="242"/>
      <c r="W188" s="242"/>
      <c r="X188" s="242"/>
      <c r="Y188" s="242"/>
      <c r="Z188" s="242"/>
      <c r="AA188" s="242"/>
      <c r="AB188" s="242"/>
    </row>
    <row r="189" spans="1:28" ht="12.6" customHeight="1">
      <c r="A189" s="68"/>
      <c r="B189" s="68"/>
      <c r="C189" s="68"/>
      <c r="D189" s="68"/>
      <c r="E189" s="68"/>
      <c r="F189" s="68" t="s">
        <v>333</v>
      </c>
      <c r="G189" s="68"/>
      <c r="H189" s="68"/>
      <c r="I189" s="68"/>
      <c r="J189" s="68"/>
      <c r="K189" s="68"/>
      <c r="L189" s="68"/>
      <c r="M189" s="68"/>
      <c r="N189" s="242"/>
      <c r="O189" s="242"/>
      <c r="P189" s="242"/>
      <c r="Q189" s="242"/>
      <c r="R189" s="242"/>
      <c r="S189" s="242"/>
      <c r="T189" s="242"/>
      <c r="U189" s="242"/>
      <c r="V189" s="242"/>
      <c r="W189" s="242"/>
      <c r="X189" s="242"/>
      <c r="Y189" s="242"/>
      <c r="Z189" s="242"/>
      <c r="AA189" s="242"/>
      <c r="AB189" s="242"/>
    </row>
    <row r="190" spans="1:28" ht="12.6"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row>
    <row r="191" spans="1:28" ht="12.6" customHeight="1">
      <c r="A191" s="243" t="s">
        <v>364</v>
      </c>
      <c r="B191" s="243"/>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row>
    <row r="192" spans="1:28" ht="12.6" customHeight="1">
      <c r="A192" s="243"/>
      <c r="B192" s="243"/>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row>
    <row r="193" spans="1:29" ht="12.6" customHeight="1">
      <c r="A193" s="68"/>
      <c r="B193" s="68"/>
      <c r="C193" s="173"/>
      <c r="D193" s="68" t="s">
        <v>223</v>
      </c>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row>
    <row r="194" spans="1:29" ht="12.6" customHeight="1">
      <c r="A194" s="68"/>
      <c r="B194" s="68"/>
      <c r="C194" s="173"/>
      <c r="D194" s="68" t="s">
        <v>222</v>
      </c>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row>
    <row r="195" spans="1:29" ht="12.6" customHeight="1">
      <c r="A195" s="68"/>
      <c r="B195" s="68"/>
      <c r="C195" s="68"/>
      <c r="D195" s="68"/>
      <c r="E195" s="70" t="s">
        <v>221</v>
      </c>
      <c r="F195" s="68"/>
      <c r="G195" s="68"/>
      <c r="H195" s="68"/>
      <c r="I195" s="68"/>
      <c r="J195" s="68"/>
      <c r="K195" s="68"/>
      <c r="L195" s="68"/>
      <c r="M195" s="68"/>
      <c r="N195" s="68"/>
      <c r="O195" s="68"/>
      <c r="P195" s="68"/>
      <c r="Q195" s="68"/>
      <c r="R195" s="68"/>
      <c r="S195" s="68"/>
      <c r="T195" s="68"/>
      <c r="U195" s="68"/>
      <c r="V195" s="68"/>
      <c r="W195" s="68"/>
      <c r="X195" s="68"/>
      <c r="Y195" s="68"/>
      <c r="Z195" s="68"/>
      <c r="AA195" s="68"/>
      <c r="AB195" s="68"/>
    </row>
    <row r="196" spans="1:29" ht="12.6" customHeight="1">
      <c r="A196" s="68"/>
      <c r="B196" s="68"/>
      <c r="C196" s="68"/>
      <c r="D196" s="68"/>
      <c r="E196" s="69" t="s">
        <v>218</v>
      </c>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68" t="s">
        <v>217</v>
      </c>
    </row>
    <row r="197" spans="1:29" ht="12.6" customHeight="1">
      <c r="A197" s="68"/>
      <c r="B197" s="68"/>
      <c r="C197" s="68"/>
      <c r="D197" s="68"/>
      <c r="E197" s="68" t="s">
        <v>220</v>
      </c>
      <c r="F197" s="68"/>
      <c r="G197" s="68"/>
      <c r="H197" s="68"/>
      <c r="I197" s="68"/>
      <c r="J197" s="68"/>
      <c r="K197" s="68"/>
      <c r="L197" s="68"/>
      <c r="M197" s="68"/>
      <c r="N197" s="68"/>
      <c r="O197" s="68"/>
      <c r="P197" s="68"/>
      <c r="Q197" s="68"/>
      <c r="R197" s="68"/>
      <c r="S197" s="68"/>
      <c r="T197" s="68"/>
      <c r="U197" s="68"/>
      <c r="V197" s="68"/>
      <c r="W197" s="68"/>
      <c r="X197" s="68"/>
      <c r="Y197" s="68"/>
      <c r="Z197" s="68"/>
      <c r="AA197" s="68"/>
      <c r="AB197" s="68"/>
    </row>
    <row r="198" spans="1:29" ht="12.6" customHeight="1">
      <c r="A198" s="68"/>
      <c r="B198" s="68"/>
      <c r="C198" s="68"/>
      <c r="D198" s="68"/>
      <c r="E198" s="69" t="s">
        <v>218</v>
      </c>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68" t="s">
        <v>217</v>
      </c>
      <c r="AC198" s="168"/>
    </row>
    <row r="199" spans="1:29" ht="12.6" customHeight="1">
      <c r="A199" s="68"/>
      <c r="B199" s="68"/>
      <c r="C199" s="68"/>
      <c r="D199" s="68"/>
      <c r="E199" s="68" t="s">
        <v>219</v>
      </c>
      <c r="F199" s="68"/>
      <c r="G199" s="68"/>
      <c r="H199" s="68"/>
      <c r="I199" s="68"/>
      <c r="J199" s="68"/>
      <c r="K199" s="68"/>
      <c r="L199" s="68"/>
      <c r="M199" s="68"/>
      <c r="N199" s="68"/>
      <c r="O199" s="68"/>
      <c r="P199" s="68"/>
      <c r="Q199" s="68"/>
      <c r="R199" s="68"/>
      <c r="S199" s="68"/>
      <c r="T199" s="68"/>
      <c r="U199" s="68"/>
      <c r="V199" s="68"/>
      <c r="W199" s="68"/>
      <c r="X199" s="68"/>
      <c r="Y199" s="68"/>
      <c r="Z199" s="68"/>
      <c r="AA199" s="68"/>
      <c r="AB199" s="68"/>
    </row>
    <row r="200" spans="1:29" ht="12.6" customHeight="1">
      <c r="A200" s="68"/>
      <c r="B200" s="68"/>
      <c r="C200" s="68"/>
      <c r="D200" s="68"/>
      <c r="E200" s="69" t="s">
        <v>218</v>
      </c>
      <c r="F200" s="245"/>
      <c r="G200" s="245"/>
      <c r="H200" s="245"/>
      <c r="I200" s="245"/>
      <c r="J200" s="245"/>
      <c r="K200" s="245"/>
      <c r="L200" s="245"/>
      <c r="M200" s="245"/>
      <c r="N200" s="245"/>
      <c r="O200" s="245"/>
      <c r="P200" s="245"/>
      <c r="Q200" s="245"/>
      <c r="R200" s="245"/>
      <c r="S200" s="245"/>
      <c r="T200" s="245"/>
      <c r="U200" s="245"/>
      <c r="V200" s="245"/>
      <c r="W200" s="245"/>
      <c r="X200" s="245"/>
      <c r="Y200" s="245"/>
      <c r="Z200" s="245"/>
      <c r="AA200" s="245"/>
      <c r="AB200" s="68" t="s">
        <v>217</v>
      </c>
    </row>
    <row r="201" spans="1:29" ht="12.6"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row>
    <row r="202" spans="1:29" ht="12.6" customHeight="1">
      <c r="A202" s="246" t="s">
        <v>322</v>
      </c>
      <c r="B202" s="246"/>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row>
    <row r="203" spans="1:29" ht="12.6" customHeight="1">
      <c r="A203" s="68"/>
      <c r="B203" s="68"/>
      <c r="C203" s="173"/>
      <c r="D203" s="68" t="s">
        <v>216</v>
      </c>
      <c r="E203" s="68"/>
      <c r="F203" s="68"/>
      <c r="G203" s="68"/>
      <c r="H203" s="68"/>
      <c r="I203" s="173"/>
      <c r="J203" s="68" t="s">
        <v>215</v>
      </c>
      <c r="K203" s="68"/>
      <c r="L203" s="68"/>
      <c r="M203" s="68"/>
      <c r="N203" s="173"/>
      <c r="O203" s="68" t="s">
        <v>214</v>
      </c>
      <c r="P203" s="68"/>
      <c r="Q203" s="68"/>
      <c r="R203" s="68"/>
      <c r="S203" s="173"/>
      <c r="T203" s="68" t="s">
        <v>213</v>
      </c>
      <c r="U203" s="68"/>
      <c r="V203" s="68"/>
      <c r="W203" s="68"/>
      <c r="X203" s="68"/>
      <c r="Y203" s="68"/>
      <c r="Z203" s="68"/>
      <c r="AA203" s="68"/>
      <c r="AB203" s="68"/>
    </row>
    <row r="204" spans="1:29">
      <c r="A204" s="68"/>
      <c r="B204" s="68"/>
      <c r="C204" s="68" t="s">
        <v>207</v>
      </c>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row>
    <row r="205" spans="1:29" ht="12.6" customHeight="1">
      <c r="A205" s="68"/>
      <c r="B205" s="68"/>
      <c r="C205" s="68"/>
      <c r="D205" s="237"/>
      <c r="E205" s="237"/>
      <c r="F205" s="237"/>
      <c r="G205" s="237"/>
      <c r="H205" s="237"/>
      <c r="I205" s="237"/>
      <c r="J205" s="237"/>
      <c r="K205" s="237"/>
      <c r="L205" s="237"/>
      <c r="M205" s="237"/>
      <c r="N205" s="237"/>
      <c r="O205" s="237"/>
      <c r="P205" s="237"/>
      <c r="Q205" s="237"/>
      <c r="R205" s="237"/>
      <c r="S205" s="237"/>
      <c r="T205" s="237"/>
      <c r="U205" s="237"/>
      <c r="V205" s="237"/>
      <c r="W205" s="237"/>
      <c r="X205" s="237"/>
      <c r="Y205" s="237"/>
      <c r="Z205" s="237"/>
      <c r="AA205" s="237"/>
      <c r="AB205" s="178"/>
    </row>
    <row r="206" spans="1:29" ht="12.6" customHeight="1">
      <c r="A206" s="68"/>
      <c r="B206" s="68"/>
      <c r="C206" s="68"/>
      <c r="D206" s="237"/>
      <c r="E206" s="237"/>
      <c r="F206" s="237"/>
      <c r="G206" s="237"/>
      <c r="H206" s="237"/>
      <c r="I206" s="237"/>
      <c r="J206" s="237"/>
      <c r="K206" s="237"/>
      <c r="L206" s="237"/>
      <c r="M206" s="237"/>
      <c r="N206" s="237"/>
      <c r="O206" s="237"/>
      <c r="P206" s="237"/>
      <c r="Q206" s="237"/>
      <c r="R206" s="237"/>
      <c r="S206" s="237"/>
      <c r="T206" s="237"/>
      <c r="U206" s="237"/>
      <c r="V206" s="237"/>
      <c r="W206" s="237"/>
      <c r="X206" s="237"/>
      <c r="Y206" s="237"/>
      <c r="Z206" s="237"/>
      <c r="AA206" s="237"/>
      <c r="AB206" s="178"/>
    </row>
    <row r="207" spans="1:29" ht="12.6" customHeight="1">
      <c r="A207" s="68"/>
      <c r="B207" s="68"/>
      <c r="C207" s="68"/>
      <c r="D207" s="237"/>
      <c r="E207" s="237"/>
      <c r="F207" s="237"/>
      <c r="G207" s="237"/>
      <c r="H207" s="237"/>
      <c r="I207" s="237"/>
      <c r="J207" s="237"/>
      <c r="K207" s="237"/>
      <c r="L207" s="237"/>
      <c r="M207" s="237"/>
      <c r="N207" s="237"/>
      <c r="O207" s="237"/>
      <c r="P207" s="237"/>
      <c r="Q207" s="237"/>
      <c r="R207" s="237"/>
      <c r="S207" s="237"/>
      <c r="T207" s="237"/>
      <c r="U207" s="237"/>
      <c r="V207" s="237"/>
      <c r="W207" s="237"/>
      <c r="X207" s="237"/>
      <c r="Y207" s="237"/>
      <c r="Z207" s="237"/>
      <c r="AA207" s="237"/>
      <c r="AB207" s="178"/>
    </row>
    <row r="208" spans="1:29" ht="12.6"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row>
    <row r="209" spans="1:28" ht="12.6" customHeight="1">
      <c r="A209" s="238" t="s">
        <v>323</v>
      </c>
      <c r="B209" s="238"/>
      <c r="C209" s="238"/>
      <c r="D209" s="238"/>
      <c r="E209" s="238"/>
      <c r="F209" s="238"/>
      <c r="G209" s="238"/>
      <c r="H209" s="238"/>
      <c r="I209" s="238"/>
      <c r="J209" s="238"/>
      <c r="K209" s="238"/>
      <c r="L209" s="238"/>
      <c r="M209" s="238"/>
      <c r="N209" s="238"/>
      <c r="O209" s="238"/>
      <c r="P209" s="238"/>
      <c r="Q209" s="238"/>
      <c r="R209" s="238"/>
      <c r="S209" s="238"/>
      <c r="T209" s="238"/>
      <c r="U209" s="238"/>
      <c r="V209" s="238"/>
      <c r="W209" s="238"/>
      <c r="X209" s="238"/>
      <c r="Y209" s="238"/>
      <c r="Z209" s="238"/>
      <c r="AA209" s="238"/>
      <c r="AB209" s="238"/>
    </row>
    <row r="210" spans="1:28" ht="12.6" customHeight="1">
      <c r="A210" s="68"/>
      <c r="B210" s="68"/>
      <c r="C210" s="173"/>
      <c r="D210" s="68" t="s">
        <v>211</v>
      </c>
      <c r="E210" s="68"/>
      <c r="F210" s="68"/>
      <c r="G210" s="173"/>
      <c r="H210" s="68" t="s">
        <v>210</v>
      </c>
      <c r="I210" s="68"/>
      <c r="J210" s="173"/>
      <c r="K210" s="68" t="s">
        <v>209</v>
      </c>
      <c r="L210" s="68"/>
      <c r="M210" s="68"/>
      <c r="N210" s="68"/>
      <c r="O210" s="68"/>
      <c r="P210" s="173"/>
      <c r="Q210" s="68" t="s">
        <v>208</v>
      </c>
      <c r="R210" s="68"/>
      <c r="S210" s="68"/>
      <c r="T210" s="68"/>
      <c r="U210" s="68"/>
      <c r="V210" s="68"/>
      <c r="W210" s="68"/>
      <c r="X210" s="68"/>
      <c r="Y210" s="68"/>
      <c r="Z210" s="68"/>
      <c r="AA210" s="68"/>
      <c r="AB210" s="68"/>
    </row>
    <row r="211" spans="1:28">
      <c r="A211" s="68"/>
      <c r="B211" s="68"/>
      <c r="C211" s="68" t="s">
        <v>207</v>
      </c>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row>
    <row r="212" spans="1:28" ht="12.6" customHeight="1">
      <c r="A212" s="68"/>
      <c r="B212" s="68"/>
      <c r="C212" s="68"/>
      <c r="D212" s="237"/>
      <c r="E212" s="237"/>
      <c r="F212" s="237"/>
      <c r="G212" s="237"/>
      <c r="H212" s="237"/>
      <c r="I212" s="237"/>
      <c r="J212" s="237"/>
      <c r="K212" s="237"/>
      <c r="L212" s="237"/>
      <c r="M212" s="237"/>
      <c r="N212" s="237"/>
      <c r="O212" s="237"/>
      <c r="P212" s="237"/>
      <c r="Q212" s="237"/>
      <c r="R212" s="237"/>
      <c r="S212" s="237"/>
      <c r="T212" s="237"/>
      <c r="U212" s="237"/>
      <c r="V212" s="237"/>
      <c r="W212" s="237"/>
      <c r="X212" s="237"/>
      <c r="Y212" s="237"/>
      <c r="Z212" s="237"/>
      <c r="AA212" s="237"/>
      <c r="AB212" s="178"/>
    </row>
    <row r="213" spans="1:28" ht="12.6" customHeight="1">
      <c r="A213" s="68"/>
      <c r="B213" s="68"/>
      <c r="C213" s="68"/>
      <c r="D213" s="237"/>
      <c r="E213" s="237"/>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178"/>
    </row>
    <row r="214" spans="1:28" ht="12.6" customHeight="1">
      <c r="A214" s="68"/>
      <c r="B214" s="68"/>
      <c r="C214" s="68"/>
      <c r="D214" s="237"/>
      <c r="E214" s="237"/>
      <c r="F214" s="237"/>
      <c r="G214" s="237"/>
      <c r="H214" s="237"/>
      <c r="I214" s="237"/>
      <c r="J214" s="237"/>
      <c r="K214" s="237"/>
      <c r="L214" s="237"/>
      <c r="M214" s="237"/>
      <c r="N214" s="237"/>
      <c r="O214" s="237"/>
      <c r="P214" s="237"/>
      <c r="Q214" s="237"/>
      <c r="R214" s="237"/>
      <c r="S214" s="237"/>
      <c r="T214" s="237"/>
      <c r="U214" s="237"/>
      <c r="V214" s="237"/>
      <c r="W214" s="237"/>
      <c r="X214" s="237"/>
      <c r="Y214" s="237"/>
      <c r="Z214" s="237"/>
      <c r="AA214" s="237"/>
      <c r="AB214" s="178"/>
    </row>
    <row r="215" spans="1:28" ht="12.6"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row>
    <row r="216" spans="1:28" ht="12.6" customHeight="1">
      <c r="A216" s="238" t="s">
        <v>324</v>
      </c>
      <c r="B216" s="238"/>
      <c r="C216" s="238"/>
      <c r="D216" s="238"/>
      <c r="E216" s="238"/>
      <c r="F216" s="238"/>
      <c r="G216" s="238"/>
      <c r="H216" s="238"/>
      <c r="I216" s="238"/>
      <c r="J216" s="238"/>
      <c r="K216" s="238"/>
      <c r="L216" s="238"/>
      <c r="M216" s="238"/>
      <c r="N216" s="238"/>
      <c r="O216" s="238"/>
      <c r="P216" s="238"/>
      <c r="Q216" s="238"/>
      <c r="R216" s="238"/>
      <c r="S216" s="238"/>
      <c r="T216" s="238"/>
      <c r="U216" s="238"/>
      <c r="V216" s="238"/>
      <c r="W216" s="238"/>
      <c r="X216" s="238"/>
      <c r="Y216" s="238"/>
      <c r="Z216" s="238"/>
      <c r="AA216" s="238"/>
      <c r="AB216" s="238"/>
    </row>
    <row r="217" spans="1:28">
      <c r="A217" s="180" t="s">
        <v>206</v>
      </c>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row>
    <row r="218" spans="1:28" ht="12.6" customHeight="1">
      <c r="A218" s="68"/>
      <c r="B218" s="68"/>
      <c r="C218" s="68"/>
      <c r="D218" s="237"/>
      <c r="E218" s="237"/>
      <c r="F218" s="237"/>
      <c r="G218" s="237"/>
      <c r="H218" s="237"/>
      <c r="I218" s="237"/>
      <c r="J218" s="237"/>
      <c r="K218" s="237"/>
      <c r="L218" s="237"/>
      <c r="M218" s="237"/>
      <c r="N218" s="237"/>
      <c r="O218" s="237"/>
      <c r="P218" s="237"/>
      <c r="Q218" s="237"/>
      <c r="R218" s="237"/>
      <c r="S218" s="237"/>
      <c r="T218" s="237"/>
      <c r="U218" s="237"/>
      <c r="V218" s="237"/>
      <c r="W218" s="237"/>
      <c r="X218" s="237"/>
      <c r="Y218" s="237"/>
      <c r="Z218" s="237"/>
      <c r="AA218" s="237"/>
      <c r="AB218" s="178"/>
    </row>
    <row r="219" spans="1:28" ht="12.6" customHeight="1">
      <c r="A219" s="68"/>
      <c r="B219" s="68"/>
      <c r="C219" s="68"/>
      <c r="D219" s="237"/>
      <c r="E219" s="237"/>
      <c r="F219" s="237"/>
      <c r="G219" s="237"/>
      <c r="H219" s="237"/>
      <c r="I219" s="237"/>
      <c r="J219" s="237"/>
      <c r="K219" s="237"/>
      <c r="L219" s="237"/>
      <c r="M219" s="237"/>
      <c r="N219" s="237"/>
      <c r="O219" s="237"/>
      <c r="P219" s="237"/>
      <c r="Q219" s="237"/>
      <c r="R219" s="237"/>
      <c r="S219" s="237"/>
      <c r="T219" s="237"/>
      <c r="U219" s="237"/>
      <c r="V219" s="237"/>
      <c r="W219" s="237"/>
      <c r="X219" s="237"/>
      <c r="Y219" s="237"/>
      <c r="Z219" s="237"/>
      <c r="AA219" s="237"/>
      <c r="AB219" s="178"/>
    </row>
    <row r="220" spans="1:28" ht="12.6" customHeight="1">
      <c r="A220" s="68"/>
      <c r="B220" s="68"/>
      <c r="C220" s="68"/>
      <c r="D220" s="237"/>
      <c r="E220" s="237"/>
      <c r="F220" s="237"/>
      <c r="G220" s="237"/>
      <c r="H220" s="237"/>
      <c r="I220" s="237"/>
      <c r="J220" s="237"/>
      <c r="K220" s="237"/>
      <c r="L220" s="237"/>
      <c r="M220" s="237"/>
      <c r="N220" s="237"/>
      <c r="O220" s="237"/>
      <c r="P220" s="237"/>
      <c r="Q220" s="237"/>
      <c r="R220" s="237"/>
      <c r="S220" s="237"/>
      <c r="T220" s="237"/>
      <c r="U220" s="237"/>
      <c r="V220" s="237"/>
      <c r="W220" s="237"/>
      <c r="X220" s="237"/>
      <c r="Y220" s="237"/>
      <c r="Z220" s="237"/>
      <c r="AA220" s="237"/>
      <c r="AB220" s="178"/>
    </row>
    <row r="221" spans="1:28" ht="12.6"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row>
    <row r="222" spans="1:28" ht="12.6" customHeight="1">
      <c r="A222" s="238" t="s">
        <v>325</v>
      </c>
      <c r="B222" s="238"/>
      <c r="C222" s="238"/>
      <c r="D222" s="238"/>
      <c r="E222" s="238"/>
      <c r="F222" s="238"/>
      <c r="G222" s="238"/>
      <c r="H222" s="238"/>
      <c r="I222" s="238"/>
      <c r="J222" s="238"/>
      <c r="K222" s="238"/>
      <c r="L222" s="238"/>
      <c r="M222" s="238"/>
      <c r="N222" s="238"/>
      <c r="O222" s="238"/>
      <c r="P222" s="238"/>
      <c r="Q222" s="238"/>
      <c r="R222" s="238"/>
      <c r="S222" s="238"/>
      <c r="T222" s="238"/>
      <c r="U222" s="238"/>
      <c r="V222" s="238"/>
      <c r="W222" s="238"/>
      <c r="X222" s="238"/>
      <c r="Y222" s="238"/>
      <c r="Z222" s="238"/>
      <c r="AA222" s="238"/>
      <c r="AB222" s="238"/>
    </row>
    <row r="223" spans="1:28" ht="12.6" customHeight="1">
      <c r="A223" s="68"/>
      <c r="B223" s="68"/>
      <c r="C223" s="68"/>
      <c r="D223" s="237"/>
      <c r="E223" s="237"/>
      <c r="F223" s="237"/>
      <c r="G223" s="237"/>
      <c r="H223" s="237"/>
      <c r="I223" s="237"/>
      <c r="J223" s="237"/>
      <c r="K223" s="237"/>
      <c r="L223" s="237"/>
      <c r="M223" s="237"/>
      <c r="N223" s="237"/>
      <c r="O223" s="237"/>
      <c r="P223" s="237"/>
      <c r="Q223" s="237"/>
      <c r="R223" s="237"/>
      <c r="S223" s="237"/>
      <c r="T223" s="237"/>
      <c r="U223" s="237"/>
      <c r="V223" s="237"/>
      <c r="W223" s="237"/>
      <c r="X223" s="237"/>
      <c r="Y223" s="237"/>
      <c r="Z223" s="237"/>
      <c r="AA223" s="237"/>
      <c r="AB223" s="178"/>
    </row>
    <row r="224" spans="1:28" ht="12.6" customHeight="1">
      <c r="A224" s="68"/>
      <c r="B224" s="68"/>
      <c r="C224" s="68"/>
      <c r="D224" s="237"/>
      <c r="E224" s="237"/>
      <c r="F224" s="237"/>
      <c r="G224" s="237"/>
      <c r="H224" s="237"/>
      <c r="I224" s="237"/>
      <c r="J224" s="237"/>
      <c r="K224" s="237"/>
      <c r="L224" s="237"/>
      <c r="M224" s="237"/>
      <c r="N224" s="237"/>
      <c r="O224" s="237"/>
      <c r="P224" s="237"/>
      <c r="Q224" s="237"/>
      <c r="R224" s="237"/>
      <c r="S224" s="237"/>
      <c r="T224" s="237"/>
      <c r="U224" s="237"/>
      <c r="V224" s="237"/>
      <c r="W224" s="237"/>
      <c r="X224" s="237"/>
      <c r="Y224" s="237"/>
      <c r="Z224" s="237"/>
      <c r="AA224" s="237"/>
      <c r="AB224" s="178"/>
    </row>
    <row r="225" spans="1:32" ht="12.6" customHeight="1">
      <c r="A225" s="68"/>
      <c r="B225" s="68"/>
      <c r="C225" s="68"/>
      <c r="D225" s="237"/>
      <c r="E225" s="237"/>
      <c r="F225" s="237"/>
      <c r="G225" s="237"/>
      <c r="H225" s="237"/>
      <c r="I225" s="237"/>
      <c r="J225" s="237"/>
      <c r="K225" s="237"/>
      <c r="L225" s="237"/>
      <c r="M225" s="237"/>
      <c r="N225" s="237"/>
      <c r="O225" s="237"/>
      <c r="P225" s="237"/>
      <c r="Q225" s="237"/>
      <c r="R225" s="237"/>
      <c r="S225" s="237"/>
      <c r="T225" s="237"/>
      <c r="U225" s="237"/>
      <c r="V225" s="237"/>
      <c r="W225" s="237"/>
      <c r="X225" s="237"/>
      <c r="Y225" s="237"/>
      <c r="Z225" s="237"/>
      <c r="AA225" s="237"/>
      <c r="AB225" s="178"/>
    </row>
    <row r="226" spans="1:32" ht="12.6"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row>
    <row r="227" spans="1:32" ht="12.6" customHeight="1">
      <c r="A227" s="238" t="s">
        <v>326</v>
      </c>
      <c r="B227" s="238"/>
      <c r="C227" s="238"/>
      <c r="D227" s="238"/>
      <c r="E227" s="238"/>
      <c r="F227" s="238"/>
      <c r="G227" s="238"/>
      <c r="H227" s="238"/>
      <c r="I227" s="238"/>
      <c r="J227" s="238"/>
      <c r="K227" s="238"/>
      <c r="L227" s="238"/>
      <c r="M227" s="238"/>
      <c r="N227" s="238"/>
      <c r="O227" s="238"/>
      <c r="P227" s="238"/>
      <c r="Q227" s="238"/>
      <c r="R227" s="238"/>
      <c r="S227" s="238"/>
      <c r="T227" s="238"/>
      <c r="U227" s="238"/>
      <c r="V227" s="238"/>
      <c r="W227" s="238"/>
      <c r="X227" s="238"/>
      <c r="Y227" s="238"/>
      <c r="Z227" s="238"/>
      <c r="AA227" s="238"/>
      <c r="AB227" s="238"/>
    </row>
    <row r="228" spans="1:32" ht="12.6" customHeight="1">
      <c r="A228" s="68"/>
      <c r="B228" s="68"/>
      <c r="C228" s="68"/>
      <c r="D228" s="237"/>
      <c r="E228" s="237"/>
      <c r="F228" s="237"/>
      <c r="G228" s="237"/>
      <c r="H228" s="237"/>
      <c r="I228" s="237"/>
      <c r="J228" s="237"/>
      <c r="K228" s="237"/>
      <c r="L228" s="237"/>
      <c r="M228" s="237"/>
      <c r="N228" s="237"/>
      <c r="O228" s="237"/>
      <c r="P228" s="237"/>
      <c r="Q228" s="237"/>
      <c r="R228" s="237"/>
      <c r="S228" s="237"/>
      <c r="T228" s="237"/>
      <c r="U228" s="237"/>
      <c r="V228" s="237"/>
      <c r="W228" s="237"/>
      <c r="X228" s="237"/>
      <c r="Y228" s="237"/>
      <c r="Z228" s="237"/>
      <c r="AA228" s="237"/>
      <c r="AB228" s="178"/>
    </row>
    <row r="229" spans="1:32" ht="12.6" customHeight="1">
      <c r="A229" s="68"/>
      <c r="B229" s="68"/>
      <c r="C229" s="68"/>
      <c r="D229" s="237"/>
      <c r="E229" s="237"/>
      <c r="F229" s="237"/>
      <c r="G229" s="237"/>
      <c r="H229" s="237"/>
      <c r="I229" s="237"/>
      <c r="J229" s="237"/>
      <c r="K229" s="237"/>
      <c r="L229" s="237"/>
      <c r="M229" s="237"/>
      <c r="N229" s="237"/>
      <c r="O229" s="237"/>
      <c r="P229" s="237"/>
      <c r="Q229" s="237"/>
      <c r="R229" s="237"/>
      <c r="S229" s="237"/>
      <c r="T229" s="237"/>
      <c r="U229" s="237"/>
      <c r="V229" s="237"/>
      <c r="W229" s="237"/>
      <c r="X229" s="237"/>
      <c r="Y229" s="237"/>
      <c r="Z229" s="237"/>
      <c r="AA229" s="237"/>
      <c r="AB229" s="178"/>
    </row>
    <row r="230" spans="1:32" ht="12.6" customHeight="1">
      <c r="A230" s="68"/>
      <c r="B230" s="68"/>
      <c r="C230" s="68"/>
      <c r="D230" s="237"/>
      <c r="E230" s="237"/>
      <c r="F230" s="237"/>
      <c r="G230" s="237"/>
      <c r="H230" s="237"/>
      <c r="I230" s="237"/>
      <c r="J230" s="237"/>
      <c r="K230" s="237"/>
      <c r="L230" s="237"/>
      <c r="M230" s="237"/>
      <c r="N230" s="237"/>
      <c r="O230" s="237"/>
      <c r="P230" s="237"/>
      <c r="Q230" s="237"/>
      <c r="R230" s="237"/>
      <c r="S230" s="237"/>
      <c r="T230" s="237"/>
      <c r="U230" s="237"/>
      <c r="V230" s="237"/>
      <c r="W230" s="237"/>
      <c r="X230" s="237"/>
      <c r="Y230" s="237"/>
      <c r="Z230" s="237"/>
      <c r="AA230" s="237"/>
      <c r="AB230" s="178"/>
    </row>
    <row r="231" spans="1:32">
      <c r="A231" s="68"/>
      <c r="B231" s="68"/>
      <c r="C231" s="68"/>
      <c r="D231" s="237"/>
      <c r="E231" s="237"/>
      <c r="F231" s="237"/>
      <c r="G231" s="237"/>
      <c r="H231" s="237"/>
      <c r="I231" s="237"/>
      <c r="J231" s="237"/>
      <c r="K231" s="237"/>
      <c r="L231" s="237"/>
      <c r="M231" s="237"/>
      <c r="N231" s="237"/>
      <c r="O231" s="237"/>
      <c r="P231" s="237"/>
      <c r="Q231" s="237"/>
      <c r="R231" s="237"/>
      <c r="S231" s="237"/>
      <c r="T231" s="237"/>
      <c r="U231" s="237"/>
      <c r="V231" s="237"/>
      <c r="W231" s="237"/>
      <c r="X231" s="237"/>
      <c r="Y231" s="237"/>
      <c r="Z231" s="237"/>
      <c r="AA231" s="237"/>
      <c r="AB231" s="178"/>
    </row>
    <row r="232" spans="1:32" s="67" customFormat="1" ht="14.25" customHeight="1">
      <c r="A232" s="68"/>
      <c r="B232" s="68"/>
      <c r="C232" s="68"/>
      <c r="D232" s="237"/>
      <c r="E232" s="237"/>
      <c r="F232" s="237"/>
      <c r="G232" s="237"/>
      <c r="H232" s="237"/>
      <c r="I232" s="237"/>
      <c r="J232" s="237"/>
      <c r="K232" s="237"/>
      <c r="L232" s="237"/>
      <c r="M232" s="237"/>
      <c r="N232" s="237"/>
      <c r="O232" s="237"/>
      <c r="P232" s="237"/>
      <c r="Q232" s="237"/>
      <c r="R232" s="237"/>
      <c r="S232" s="237"/>
      <c r="T232" s="237"/>
      <c r="U232" s="237"/>
      <c r="V232" s="237"/>
      <c r="W232" s="237"/>
      <c r="X232" s="237"/>
      <c r="Y232" s="237"/>
      <c r="Z232" s="237"/>
      <c r="AA232" s="237"/>
      <c r="AB232" s="178"/>
      <c r="AC232" s="68"/>
      <c r="AD232" s="68"/>
      <c r="AE232" s="68"/>
      <c r="AF232" s="68"/>
    </row>
    <row r="233" spans="1:32">
      <c r="A233" s="68"/>
      <c r="B233" s="68"/>
      <c r="C233" s="68"/>
      <c r="D233" s="237"/>
      <c r="E233" s="237"/>
      <c r="F233" s="237"/>
      <c r="G233" s="237"/>
      <c r="H233" s="237"/>
      <c r="I233" s="237"/>
      <c r="J233" s="237"/>
      <c r="K233" s="237"/>
      <c r="L233" s="237"/>
      <c r="M233" s="237"/>
      <c r="N233" s="237"/>
      <c r="O233" s="237"/>
      <c r="P233" s="237"/>
      <c r="Q233" s="237"/>
      <c r="R233" s="237"/>
      <c r="S233" s="237"/>
      <c r="T233" s="237"/>
      <c r="U233" s="237"/>
      <c r="V233" s="237"/>
      <c r="W233" s="237"/>
      <c r="X233" s="237"/>
      <c r="Y233" s="237"/>
      <c r="Z233" s="237"/>
      <c r="AA233" s="237"/>
      <c r="AB233" s="178"/>
    </row>
    <row r="234" spans="1:32">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76"/>
    </row>
    <row r="235" spans="1:32" ht="49.5" customHeight="1">
      <c r="A235" s="221" t="s">
        <v>402</v>
      </c>
      <c r="B235" s="221"/>
      <c r="C235" s="221"/>
      <c r="D235" s="221"/>
      <c r="E235" s="221"/>
      <c r="F235" s="221"/>
      <c r="G235" s="221"/>
      <c r="H235" s="221"/>
      <c r="I235" s="221"/>
      <c r="J235" s="221"/>
      <c r="K235" s="221"/>
      <c r="L235" s="221"/>
      <c r="M235" s="221"/>
      <c r="N235" s="221"/>
      <c r="O235" s="221"/>
      <c r="P235" s="221"/>
      <c r="Q235" s="221"/>
      <c r="R235" s="221"/>
      <c r="S235" s="221"/>
      <c r="T235" s="221"/>
      <c r="U235" s="221"/>
      <c r="V235" s="221"/>
      <c r="W235" s="221"/>
      <c r="X235" s="221"/>
      <c r="Y235" s="221"/>
      <c r="Z235" s="221"/>
      <c r="AA235" s="221"/>
      <c r="AB235" s="221"/>
    </row>
    <row r="236" spans="1:32" ht="14.4">
      <c r="A236" s="239" t="s">
        <v>205</v>
      </c>
      <c r="B236" s="239"/>
      <c r="C236" s="239"/>
      <c r="D236" s="239"/>
      <c r="E236" s="239"/>
      <c r="F236" s="239"/>
      <c r="G236" s="239"/>
      <c r="H236" s="239"/>
      <c r="I236" s="239"/>
      <c r="J236" s="239"/>
      <c r="K236" s="239"/>
      <c r="L236" s="239"/>
      <c r="M236" s="239"/>
      <c r="N236" s="239"/>
      <c r="O236" s="239"/>
      <c r="P236" s="239"/>
      <c r="Q236" s="239"/>
      <c r="R236" s="239"/>
      <c r="S236" s="239"/>
      <c r="T236" s="239"/>
      <c r="U236" s="239"/>
      <c r="V236" s="239"/>
      <c r="W236" s="239"/>
      <c r="X236" s="239"/>
      <c r="Y236" s="239"/>
      <c r="Z236" s="239"/>
      <c r="AA236" s="181"/>
      <c r="AB236" s="181"/>
    </row>
    <row r="237" spans="1:32" ht="18" customHeight="1">
      <c r="A237" s="240" t="s">
        <v>204</v>
      </c>
      <c r="B237" s="240"/>
      <c r="C237" s="240"/>
      <c r="D237" s="241" t="s">
        <v>203</v>
      </c>
      <c r="E237" s="241"/>
      <c r="F237" s="241"/>
      <c r="G237" s="241"/>
      <c r="H237" s="241"/>
      <c r="I237" s="241" t="s">
        <v>202</v>
      </c>
      <c r="J237" s="241"/>
      <c r="K237" s="241"/>
      <c r="L237" s="241"/>
      <c r="M237" s="241"/>
      <c r="N237" s="241" t="s">
        <v>201</v>
      </c>
      <c r="O237" s="241"/>
      <c r="P237" s="241"/>
      <c r="Q237" s="241"/>
      <c r="R237" s="241"/>
      <c r="S237" s="241"/>
      <c r="T237" s="241"/>
      <c r="U237" s="241"/>
      <c r="V237" s="241"/>
      <c r="W237" s="241"/>
      <c r="X237" s="241"/>
      <c r="Y237" s="241"/>
      <c r="Z237" s="223" t="s">
        <v>200</v>
      </c>
      <c r="AA237" s="223"/>
      <c r="AB237" s="223"/>
    </row>
    <row r="238" spans="1:32" ht="33" customHeight="1">
      <c r="A238" s="223" t="s">
        <v>199</v>
      </c>
      <c r="B238" s="223"/>
      <c r="C238" s="223"/>
      <c r="D238" s="224" t="s">
        <v>198</v>
      </c>
      <c r="E238" s="224"/>
      <c r="F238" s="223" t="s">
        <v>197</v>
      </c>
      <c r="G238" s="223"/>
      <c r="H238" s="223"/>
      <c r="I238" s="224" t="s">
        <v>196</v>
      </c>
      <c r="J238" s="224"/>
      <c r="K238" s="223" t="s">
        <v>195</v>
      </c>
      <c r="L238" s="223"/>
      <c r="M238" s="223"/>
      <c r="N238" s="225" t="s">
        <v>194</v>
      </c>
      <c r="O238" s="225"/>
      <c r="P238" s="225"/>
      <c r="Q238" s="225"/>
      <c r="R238" s="225"/>
      <c r="S238" s="225"/>
      <c r="T238" s="225"/>
      <c r="U238" s="225"/>
      <c r="V238" s="225"/>
      <c r="W238" s="225"/>
      <c r="X238" s="225"/>
      <c r="Y238" s="225"/>
      <c r="Z238" s="234"/>
      <c r="AA238" s="235"/>
      <c r="AB238" s="236"/>
    </row>
    <row r="239" spans="1:32" ht="33" customHeight="1">
      <c r="A239" s="223"/>
      <c r="B239" s="223"/>
      <c r="C239" s="223"/>
      <c r="D239" s="224"/>
      <c r="E239" s="224"/>
      <c r="F239" s="223"/>
      <c r="G239" s="223"/>
      <c r="H239" s="223"/>
      <c r="I239" s="224"/>
      <c r="J239" s="224"/>
      <c r="K239" s="223"/>
      <c r="L239" s="223"/>
      <c r="M239" s="223"/>
      <c r="N239" s="225"/>
      <c r="O239" s="225"/>
      <c r="P239" s="225"/>
      <c r="Q239" s="225"/>
      <c r="R239" s="225"/>
      <c r="S239" s="225"/>
      <c r="T239" s="225"/>
      <c r="U239" s="225"/>
      <c r="V239" s="225"/>
      <c r="W239" s="225"/>
      <c r="X239" s="225"/>
      <c r="Y239" s="225"/>
      <c r="Z239" s="231"/>
      <c r="AA239" s="232"/>
      <c r="AB239" s="233"/>
    </row>
    <row r="240" spans="1:32" ht="33" customHeight="1">
      <c r="A240" s="223"/>
      <c r="B240" s="223"/>
      <c r="C240" s="223"/>
      <c r="D240" s="224"/>
      <c r="E240" s="224"/>
      <c r="F240" s="223"/>
      <c r="G240" s="223"/>
      <c r="H240" s="223"/>
      <c r="I240" s="224" t="s">
        <v>193</v>
      </c>
      <c r="J240" s="224"/>
      <c r="K240" s="223" t="s">
        <v>192</v>
      </c>
      <c r="L240" s="223"/>
      <c r="M240" s="223"/>
      <c r="N240" s="225" t="s">
        <v>191</v>
      </c>
      <c r="O240" s="225"/>
      <c r="P240" s="225"/>
      <c r="Q240" s="225"/>
      <c r="R240" s="225"/>
      <c r="S240" s="225"/>
      <c r="T240" s="225"/>
      <c r="U240" s="225"/>
      <c r="V240" s="225"/>
      <c r="W240" s="225"/>
      <c r="X240" s="225"/>
      <c r="Y240" s="225"/>
      <c r="Z240" s="234"/>
      <c r="AA240" s="235"/>
      <c r="AB240" s="236"/>
    </row>
    <row r="241" spans="1:28" ht="33" customHeight="1">
      <c r="A241" s="223"/>
      <c r="B241" s="223"/>
      <c r="C241" s="223"/>
      <c r="D241" s="224"/>
      <c r="E241" s="224"/>
      <c r="F241" s="223"/>
      <c r="G241" s="223"/>
      <c r="H241" s="223"/>
      <c r="I241" s="224"/>
      <c r="J241" s="224"/>
      <c r="K241" s="223"/>
      <c r="L241" s="223"/>
      <c r="M241" s="223"/>
      <c r="N241" s="225"/>
      <c r="O241" s="225"/>
      <c r="P241" s="225"/>
      <c r="Q241" s="225"/>
      <c r="R241" s="225"/>
      <c r="S241" s="225"/>
      <c r="T241" s="225"/>
      <c r="U241" s="225"/>
      <c r="V241" s="225"/>
      <c r="W241" s="225"/>
      <c r="X241" s="225"/>
      <c r="Y241" s="225"/>
      <c r="Z241" s="231"/>
      <c r="AA241" s="232"/>
      <c r="AB241" s="233"/>
    </row>
    <row r="242" spans="1:28" ht="30" customHeight="1">
      <c r="A242" s="223"/>
      <c r="B242" s="223"/>
      <c r="C242" s="223"/>
      <c r="D242" s="224" t="s">
        <v>190</v>
      </c>
      <c r="E242" s="224"/>
      <c r="F242" s="226" t="s">
        <v>189</v>
      </c>
      <c r="G242" s="226"/>
      <c r="H242" s="226"/>
      <c r="I242" s="224" t="s">
        <v>188</v>
      </c>
      <c r="J242" s="224"/>
      <c r="K242" s="223" t="s">
        <v>187</v>
      </c>
      <c r="L242" s="223"/>
      <c r="M242" s="223"/>
      <c r="N242" s="225" t="s">
        <v>186</v>
      </c>
      <c r="O242" s="225"/>
      <c r="P242" s="225"/>
      <c r="Q242" s="225"/>
      <c r="R242" s="225"/>
      <c r="S242" s="225"/>
      <c r="T242" s="225"/>
      <c r="U242" s="225"/>
      <c r="V242" s="225"/>
      <c r="W242" s="225"/>
      <c r="X242" s="225"/>
      <c r="Y242" s="225"/>
      <c r="Z242" s="234"/>
      <c r="AA242" s="235"/>
      <c r="AB242" s="236"/>
    </row>
    <row r="243" spans="1:28" ht="30" customHeight="1">
      <c r="A243" s="223"/>
      <c r="B243" s="223"/>
      <c r="C243" s="223"/>
      <c r="D243" s="224"/>
      <c r="E243" s="224"/>
      <c r="F243" s="226"/>
      <c r="G243" s="226"/>
      <c r="H243" s="226"/>
      <c r="I243" s="224"/>
      <c r="J243" s="224"/>
      <c r="K243" s="223"/>
      <c r="L243" s="223"/>
      <c r="M243" s="223"/>
      <c r="N243" s="225"/>
      <c r="O243" s="225"/>
      <c r="P243" s="225"/>
      <c r="Q243" s="225"/>
      <c r="R243" s="225"/>
      <c r="S243" s="225"/>
      <c r="T243" s="225"/>
      <c r="U243" s="225"/>
      <c r="V243" s="225"/>
      <c r="W243" s="225"/>
      <c r="X243" s="225"/>
      <c r="Y243" s="225"/>
      <c r="Z243" s="231"/>
      <c r="AA243" s="232"/>
      <c r="AB243" s="233"/>
    </row>
    <row r="244" spans="1:28" ht="30" customHeight="1">
      <c r="A244" s="223"/>
      <c r="B244" s="223"/>
      <c r="C244" s="223"/>
      <c r="D244" s="224"/>
      <c r="E244" s="224"/>
      <c r="F244" s="226"/>
      <c r="G244" s="226"/>
      <c r="H244" s="226"/>
      <c r="I244" s="224" t="s">
        <v>185</v>
      </c>
      <c r="J244" s="224"/>
      <c r="K244" s="223" t="s">
        <v>184</v>
      </c>
      <c r="L244" s="223"/>
      <c r="M244" s="223"/>
      <c r="N244" s="225" t="s">
        <v>183</v>
      </c>
      <c r="O244" s="225"/>
      <c r="P244" s="225"/>
      <c r="Q244" s="225"/>
      <c r="R244" s="225"/>
      <c r="S244" s="225"/>
      <c r="T244" s="225"/>
      <c r="U244" s="225"/>
      <c r="V244" s="225"/>
      <c r="W244" s="225"/>
      <c r="X244" s="225"/>
      <c r="Y244" s="225"/>
      <c r="Z244" s="234"/>
      <c r="AA244" s="235"/>
      <c r="AB244" s="236"/>
    </row>
    <row r="245" spans="1:28" ht="30" customHeight="1">
      <c r="A245" s="223"/>
      <c r="B245" s="223"/>
      <c r="C245" s="223"/>
      <c r="D245" s="224"/>
      <c r="E245" s="224"/>
      <c r="F245" s="226"/>
      <c r="G245" s="226"/>
      <c r="H245" s="226"/>
      <c r="I245" s="224"/>
      <c r="J245" s="224"/>
      <c r="K245" s="223"/>
      <c r="L245" s="223"/>
      <c r="M245" s="223"/>
      <c r="N245" s="225"/>
      <c r="O245" s="225"/>
      <c r="P245" s="225"/>
      <c r="Q245" s="225"/>
      <c r="R245" s="225"/>
      <c r="S245" s="225"/>
      <c r="T245" s="225"/>
      <c r="U245" s="225"/>
      <c r="V245" s="225"/>
      <c r="W245" s="225"/>
      <c r="X245" s="225"/>
      <c r="Y245" s="225"/>
      <c r="Z245" s="231"/>
      <c r="AA245" s="232"/>
      <c r="AB245" s="233"/>
    </row>
    <row r="246" spans="1:28" ht="42" customHeight="1">
      <c r="A246" s="223" t="s">
        <v>182</v>
      </c>
      <c r="B246" s="223"/>
      <c r="C246" s="223"/>
      <c r="D246" s="224" t="s">
        <v>181</v>
      </c>
      <c r="E246" s="224"/>
      <c r="F246" s="226" t="s">
        <v>180</v>
      </c>
      <c r="G246" s="226"/>
      <c r="H246" s="226"/>
      <c r="I246" s="224" t="s">
        <v>179</v>
      </c>
      <c r="J246" s="224"/>
      <c r="K246" s="223" t="s">
        <v>178</v>
      </c>
      <c r="L246" s="223"/>
      <c r="M246" s="223"/>
      <c r="N246" s="225" t="s">
        <v>177</v>
      </c>
      <c r="O246" s="225"/>
      <c r="P246" s="225"/>
      <c r="Q246" s="225"/>
      <c r="R246" s="225"/>
      <c r="S246" s="225"/>
      <c r="T246" s="225"/>
      <c r="U246" s="225"/>
      <c r="V246" s="225"/>
      <c r="W246" s="225"/>
      <c r="X246" s="225"/>
      <c r="Y246" s="225"/>
      <c r="Z246" s="222"/>
      <c r="AA246" s="222"/>
      <c r="AB246" s="222"/>
    </row>
    <row r="247" spans="1:28" ht="42" customHeight="1">
      <c r="A247" s="223"/>
      <c r="B247" s="223"/>
      <c r="C247" s="223"/>
      <c r="D247" s="224"/>
      <c r="E247" s="224"/>
      <c r="F247" s="226"/>
      <c r="G247" s="226"/>
      <c r="H247" s="226"/>
      <c r="I247" s="224" t="s">
        <v>176</v>
      </c>
      <c r="J247" s="224"/>
      <c r="K247" s="223" t="s">
        <v>175</v>
      </c>
      <c r="L247" s="223"/>
      <c r="M247" s="223"/>
      <c r="N247" s="225" t="s">
        <v>174</v>
      </c>
      <c r="O247" s="225"/>
      <c r="P247" s="225"/>
      <c r="Q247" s="225"/>
      <c r="R247" s="225"/>
      <c r="S247" s="225"/>
      <c r="T247" s="225"/>
      <c r="U247" s="225"/>
      <c r="V247" s="225"/>
      <c r="W247" s="225"/>
      <c r="X247" s="225"/>
      <c r="Y247" s="225"/>
      <c r="Z247" s="222"/>
      <c r="AA247" s="222"/>
      <c r="AB247" s="222"/>
    </row>
    <row r="248" spans="1:28" ht="42" customHeight="1">
      <c r="A248" s="223"/>
      <c r="B248" s="223"/>
      <c r="C248" s="223"/>
      <c r="D248" s="224"/>
      <c r="E248" s="224"/>
      <c r="F248" s="226"/>
      <c r="G248" s="226"/>
      <c r="H248" s="226"/>
      <c r="I248" s="224" t="s">
        <v>173</v>
      </c>
      <c r="J248" s="224"/>
      <c r="K248" s="223" t="s">
        <v>172</v>
      </c>
      <c r="L248" s="223"/>
      <c r="M248" s="223"/>
      <c r="N248" s="225" t="s">
        <v>171</v>
      </c>
      <c r="O248" s="225"/>
      <c r="P248" s="225"/>
      <c r="Q248" s="225"/>
      <c r="R248" s="225"/>
      <c r="S248" s="225"/>
      <c r="T248" s="225"/>
      <c r="U248" s="225"/>
      <c r="V248" s="225"/>
      <c r="W248" s="225"/>
      <c r="X248" s="225"/>
      <c r="Y248" s="225"/>
      <c r="Z248" s="222"/>
      <c r="AA248" s="222"/>
      <c r="AB248" s="222"/>
    </row>
    <row r="249" spans="1:28" ht="42" customHeight="1">
      <c r="A249" s="223"/>
      <c r="B249" s="223"/>
      <c r="C249" s="223"/>
      <c r="D249" s="224"/>
      <c r="E249" s="224"/>
      <c r="F249" s="226"/>
      <c r="G249" s="226"/>
      <c r="H249" s="226"/>
      <c r="I249" s="224" t="s">
        <v>170</v>
      </c>
      <c r="J249" s="224"/>
      <c r="K249" s="223" t="s">
        <v>169</v>
      </c>
      <c r="L249" s="223"/>
      <c r="M249" s="223"/>
      <c r="N249" s="225" t="s">
        <v>168</v>
      </c>
      <c r="O249" s="225"/>
      <c r="P249" s="225"/>
      <c r="Q249" s="225"/>
      <c r="R249" s="225"/>
      <c r="S249" s="225"/>
      <c r="T249" s="225"/>
      <c r="U249" s="225"/>
      <c r="V249" s="225"/>
      <c r="W249" s="225"/>
      <c r="X249" s="225"/>
      <c r="Y249" s="225"/>
      <c r="Z249" s="222"/>
      <c r="AA249" s="222"/>
      <c r="AB249" s="222"/>
    </row>
    <row r="250" spans="1:28" ht="42" customHeight="1">
      <c r="A250" s="223"/>
      <c r="B250" s="223"/>
      <c r="C250" s="223"/>
      <c r="D250" s="224" t="s">
        <v>167</v>
      </c>
      <c r="E250" s="224"/>
      <c r="F250" s="226" t="s">
        <v>166</v>
      </c>
      <c r="G250" s="226"/>
      <c r="H250" s="226"/>
      <c r="I250" s="224" t="s">
        <v>165</v>
      </c>
      <c r="J250" s="224"/>
      <c r="K250" s="223" t="s">
        <v>164</v>
      </c>
      <c r="L250" s="223"/>
      <c r="M250" s="223"/>
      <c r="N250" s="225" t="s">
        <v>163</v>
      </c>
      <c r="O250" s="225"/>
      <c r="P250" s="225"/>
      <c r="Q250" s="225"/>
      <c r="R250" s="225"/>
      <c r="S250" s="225"/>
      <c r="T250" s="225"/>
      <c r="U250" s="225"/>
      <c r="V250" s="225"/>
      <c r="W250" s="225"/>
      <c r="X250" s="225"/>
      <c r="Y250" s="225"/>
      <c r="Z250" s="222"/>
      <c r="AA250" s="222"/>
      <c r="AB250" s="222"/>
    </row>
    <row r="251" spans="1:28" ht="42" customHeight="1">
      <c r="A251" s="223"/>
      <c r="B251" s="223"/>
      <c r="C251" s="223"/>
      <c r="D251" s="224"/>
      <c r="E251" s="224"/>
      <c r="F251" s="226"/>
      <c r="G251" s="226"/>
      <c r="H251" s="226"/>
      <c r="I251" s="224" t="s">
        <v>162</v>
      </c>
      <c r="J251" s="224"/>
      <c r="K251" s="223" t="s">
        <v>161</v>
      </c>
      <c r="L251" s="223"/>
      <c r="M251" s="223"/>
      <c r="N251" s="225" t="s">
        <v>160</v>
      </c>
      <c r="O251" s="225"/>
      <c r="P251" s="225"/>
      <c r="Q251" s="225"/>
      <c r="R251" s="225"/>
      <c r="S251" s="225"/>
      <c r="T251" s="225"/>
      <c r="U251" s="225"/>
      <c r="V251" s="225"/>
      <c r="W251" s="225"/>
      <c r="X251" s="225"/>
      <c r="Y251" s="225"/>
      <c r="Z251" s="228"/>
      <c r="AA251" s="229"/>
      <c r="AB251" s="230"/>
    </row>
    <row r="252" spans="1:28" ht="45" customHeight="1">
      <c r="A252" s="224" t="s">
        <v>158</v>
      </c>
      <c r="B252" s="224"/>
      <c r="C252" s="224"/>
      <c r="D252" s="224" t="s">
        <v>159</v>
      </c>
      <c r="E252" s="224"/>
      <c r="F252" s="226" t="s">
        <v>158</v>
      </c>
      <c r="G252" s="226"/>
      <c r="H252" s="226"/>
      <c r="I252" s="224" t="s">
        <v>159</v>
      </c>
      <c r="J252" s="224"/>
      <c r="K252" s="226" t="s">
        <v>158</v>
      </c>
      <c r="L252" s="226"/>
      <c r="M252" s="226"/>
      <c r="N252" s="225" t="s">
        <v>157</v>
      </c>
      <c r="O252" s="225"/>
      <c r="P252" s="225"/>
      <c r="Q252" s="225"/>
      <c r="R252" s="225"/>
      <c r="S252" s="225"/>
      <c r="T252" s="225"/>
      <c r="U252" s="225"/>
      <c r="V252" s="225"/>
      <c r="W252" s="225"/>
      <c r="X252" s="225"/>
      <c r="Y252" s="225"/>
      <c r="Z252" s="231"/>
      <c r="AA252" s="232"/>
      <c r="AB252" s="233"/>
    </row>
    <row r="253" spans="1:28" ht="45" customHeight="1">
      <c r="A253" s="223" t="s">
        <v>156</v>
      </c>
      <c r="B253" s="223"/>
      <c r="C253" s="223"/>
      <c r="D253" s="224" t="s">
        <v>155</v>
      </c>
      <c r="E253" s="224"/>
      <c r="F253" s="226" t="s">
        <v>154</v>
      </c>
      <c r="G253" s="226"/>
      <c r="H253" s="226"/>
      <c r="I253" s="224" t="s">
        <v>153</v>
      </c>
      <c r="J253" s="224"/>
      <c r="K253" s="223" t="s">
        <v>152</v>
      </c>
      <c r="L253" s="223"/>
      <c r="M253" s="223"/>
      <c r="N253" s="225" t="s">
        <v>151</v>
      </c>
      <c r="O253" s="225"/>
      <c r="P253" s="225"/>
      <c r="Q253" s="225"/>
      <c r="R253" s="225"/>
      <c r="S253" s="225"/>
      <c r="T253" s="225"/>
      <c r="U253" s="225"/>
      <c r="V253" s="225"/>
      <c r="W253" s="225"/>
      <c r="X253" s="225"/>
      <c r="Y253" s="225"/>
      <c r="Z253" s="222"/>
      <c r="AA253" s="222"/>
      <c r="AB253" s="222"/>
    </row>
    <row r="254" spans="1:28" ht="45" customHeight="1">
      <c r="A254" s="223"/>
      <c r="B254" s="223"/>
      <c r="C254" s="223"/>
      <c r="D254" s="224"/>
      <c r="E254" s="224"/>
      <c r="F254" s="226"/>
      <c r="G254" s="226"/>
      <c r="H254" s="226"/>
      <c r="I254" s="224" t="s">
        <v>150</v>
      </c>
      <c r="J254" s="224"/>
      <c r="K254" s="223" t="s">
        <v>149</v>
      </c>
      <c r="L254" s="223"/>
      <c r="M254" s="223"/>
      <c r="N254" s="225" t="s">
        <v>148</v>
      </c>
      <c r="O254" s="225"/>
      <c r="P254" s="225"/>
      <c r="Q254" s="225"/>
      <c r="R254" s="225"/>
      <c r="S254" s="225"/>
      <c r="T254" s="225"/>
      <c r="U254" s="225"/>
      <c r="V254" s="225"/>
      <c r="W254" s="225"/>
      <c r="X254" s="225"/>
      <c r="Y254" s="225"/>
      <c r="Z254" s="222"/>
      <c r="AA254" s="222"/>
      <c r="AB254" s="222"/>
    </row>
    <row r="255" spans="1:28" ht="45" customHeight="1">
      <c r="A255" s="223"/>
      <c r="B255" s="223"/>
      <c r="C255" s="223"/>
      <c r="D255" s="224" t="s">
        <v>147</v>
      </c>
      <c r="E255" s="224"/>
      <c r="F255" s="223" t="s">
        <v>146</v>
      </c>
      <c r="G255" s="223"/>
      <c r="H255" s="223"/>
      <c r="I255" s="224" t="s">
        <v>145</v>
      </c>
      <c r="J255" s="224"/>
      <c r="K255" s="223" t="s">
        <v>144</v>
      </c>
      <c r="L255" s="223"/>
      <c r="M255" s="223"/>
      <c r="N255" s="225" t="s">
        <v>143</v>
      </c>
      <c r="O255" s="225"/>
      <c r="P255" s="225"/>
      <c r="Q255" s="225"/>
      <c r="R255" s="225"/>
      <c r="S255" s="225"/>
      <c r="T255" s="225"/>
      <c r="U255" s="225"/>
      <c r="V255" s="225"/>
      <c r="W255" s="225"/>
      <c r="X255" s="225"/>
      <c r="Y255" s="225"/>
      <c r="Z255" s="222"/>
      <c r="AA255" s="222"/>
      <c r="AB255" s="222"/>
    </row>
    <row r="256" spans="1:28" ht="45" customHeight="1">
      <c r="A256" s="223"/>
      <c r="B256" s="223"/>
      <c r="C256" s="223"/>
      <c r="D256" s="224"/>
      <c r="E256" s="224"/>
      <c r="F256" s="223"/>
      <c r="G256" s="223"/>
      <c r="H256" s="223"/>
      <c r="I256" s="224" t="s">
        <v>142</v>
      </c>
      <c r="J256" s="224"/>
      <c r="K256" s="223" t="s">
        <v>141</v>
      </c>
      <c r="L256" s="223"/>
      <c r="M256" s="223"/>
      <c r="N256" s="225" t="s">
        <v>140</v>
      </c>
      <c r="O256" s="225"/>
      <c r="P256" s="225"/>
      <c r="Q256" s="225"/>
      <c r="R256" s="225"/>
      <c r="S256" s="225"/>
      <c r="T256" s="225"/>
      <c r="U256" s="225"/>
      <c r="V256" s="225"/>
      <c r="W256" s="225"/>
      <c r="X256" s="225"/>
      <c r="Y256" s="225"/>
      <c r="Z256" s="222"/>
      <c r="AA256" s="222"/>
      <c r="AB256" s="222"/>
    </row>
    <row r="257" spans="1:28" ht="45" customHeight="1">
      <c r="A257" s="226" t="s">
        <v>139</v>
      </c>
      <c r="B257" s="226"/>
      <c r="C257" s="226"/>
      <c r="D257" s="224" t="s">
        <v>138</v>
      </c>
      <c r="E257" s="224"/>
      <c r="F257" s="223" t="s">
        <v>137</v>
      </c>
      <c r="G257" s="223"/>
      <c r="H257" s="223"/>
      <c r="I257" s="224" t="s">
        <v>138</v>
      </c>
      <c r="J257" s="224"/>
      <c r="K257" s="223" t="s">
        <v>137</v>
      </c>
      <c r="L257" s="223"/>
      <c r="M257" s="223"/>
      <c r="N257" s="225" t="s">
        <v>136</v>
      </c>
      <c r="O257" s="225"/>
      <c r="P257" s="225"/>
      <c r="Q257" s="225"/>
      <c r="R257" s="225"/>
      <c r="S257" s="225"/>
      <c r="T257" s="225"/>
      <c r="U257" s="225"/>
      <c r="V257" s="225"/>
      <c r="W257" s="225"/>
      <c r="X257" s="225"/>
      <c r="Y257" s="225"/>
      <c r="Z257" s="222"/>
      <c r="AA257" s="222"/>
      <c r="AB257" s="222"/>
    </row>
    <row r="258" spans="1:28" ht="45" customHeight="1">
      <c r="A258" s="226"/>
      <c r="B258" s="226"/>
      <c r="C258" s="226"/>
      <c r="D258" s="224" t="s">
        <v>134</v>
      </c>
      <c r="E258" s="224"/>
      <c r="F258" s="223" t="s">
        <v>135</v>
      </c>
      <c r="G258" s="223"/>
      <c r="H258" s="223"/>
      <c r="I258" s="224" t="s">
        <v>134</v>
      </c>
      <c r="J258" s="224"/>
      <c r="K258" s="223" t="s">
        <v>133</v>
      </c>
      <c r="L258" s="223"/>
      <c r="M258" s="223"/>
      <c r="N258" s="225" t="s">
        <v>132</v>
      </c>
      <c r="O258" s="225"/>
      <c r="P258" s="225"/>
      <c r="Q258" s="225"/>
      <c r="R258" s="225"/>
      <c r="S258" s="225"/>
      <c r="T258" s="225"/>
      <c r="U258" s="225"/>
      <c r="V258" s="225"/>
      <c r="W258" s="225"/>
      <c r="X258" s="225"/>
      <c r="Y258" s="225"/>
      <c r="Z258" s="227"/>
      <c r="AA258" s="227"/>
      <c r="AB258" s="227"/>
    </row>
    <row r="259" spans="1:28" ht="45" customHeight="1">
      <c r="A259" s="226"/>
      <c r="B259" s="226"/>
      <c r="C259" s="226"/>
      <c r="D259" s="224" t="s">
        <v>131</v>
      </c>
      <c r="E259" s="224"/>
      <c r="F259" s="223" t="s">
        <v>130</v>
      </c>
      <c r="G259" s="223"/>
      <c r="H259" s="223"/>
      <c r="I259" s="224" t="s">
        <v>131</v>
      </c>
      <c r="J259" s="224"/>
      <c r="K259" s="223" t="s">
        <v>130</v>
      </c>
      <c r="L259" s="223"/>
      <c r="M259" s="223"/>
      <c r="N259" s="225" t="s">
        <v>129</v>
      </c>
      <c r="O259" s="225"/>
      <c r="P259" s="225"/>
      <c r="Q259" s="225"/>
      <c r="R259" s="225"/>
      <c r="S259" s="225"/>
      <c r="T259" s="225"/>
      <c r="U259" s="225"/>
      <c r="V259" s="225"/>
      <c r="W259" s="225"/>
      <c r="X259" s="225"/>
      <c r="Y259" s="225"/>
      <c r="Z259" s="222"/>
      <c r="AA259" s="222"/>
      <c r="AB259" s="222"/>
    </row>
    <row r="260" spans="1:28" ht="45" customHeight="1">
      <c r="A260" s="223" t="s">
        <v>128</v>
      </c>
      <c r="B260" s="223"/>
      <c r="C260" s="223"/>
      <c r="D260" s="224" t="s">
        <v>127</v>
      </c>
      <c r="E260" s="224"/>
      <c r="F260" s="223" t="s">
        <v>126</v>
      </c>
      <c r="G260" s="223"/>
      <c r="H260" s="223"/>
      <c r="I260" s="224" t="s">
        <v>127</v>
      </c>
      <c r="J260" s="224"/>
      <c r="K260" s="223" t="s">
        <v>126</v>
      </c>
      <c r="L260" s="223"/>
      <c r="M260" s="223"/>
      <c r="N260" s="225" t="s">
        <v>125</v>
      </c>
      <c r="O260" s="225"/>
      <c r="P260" s="225"/>
      <c r="Q260" s="225"/>
      <c r="R260" s="225"/>
      <c r="S260" s="225"/>
      <c r="T260" s="225"/>
      <c r="U260" s="225"/>
      <c r="V260" s="225"/>
      <c r="W260" s="225"/>
      <c r="X260" s="225"/>
      <c r="Y260" s="225"/>
      <c r="Z260" s="222"/>
      <c r="AA260" s="222"/>
      <c r="AB260" s="222"/>
    </row>
    <row r="261" spans="1:2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48.75" customHeight="1">
      <c r="A262" s="221" t="s">
        <v>124</v>
      </c>
      <c r="B262" s="221"/>
      <c r="C262" s="221"/>
      <c r="D262" s="221"/>
      <c r="E262" s="221"/>
      <c r="F262" s="221"/>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row>
    <row r="263" spans="1:28">
      <c r="A263" s="1"/>
      <c r="B263" s="66"/>
      <c r="C263" s="1"/>
      <c r="D263" s="173"/>
      <c r="E263" s="178" t="s">
        <v>123</v>
      </c>
      <c r="F263" s="1"/>
      <c r="G263" s="49"/>
      <c r="H263" s="49"/>
      <c r="I263" s="49"/>
      <c r="J263" s="49"/>
      <c r="K263" s="49"/>
      <c r="L263" s="49"/>
      <c r="M263" s="49"/>
      <c r="N263" s="65"/>
      <c r="O263" s="49"/>
      <c r="P263" s="49"/>
      <c r="Q263" s="49"/>
      <c r="R263" s="49"/>
      <c r="S263" s="49"/>
      <c r="T263" s="49"/>
      <c r="U263" s="49"/>
      <c r="V263" s="49"/>
      <c r="W263" s="64"/>
      <c r="X263" s="1"/>
      <c r="Y263" s="1"/>
      <c r="Z263" s="1"/>
      <c r="AA263" s="1"/>
      <c r="AB263" s="1"/>
    </row>
    <row r="264" spans="1:28">
      <c r="A264" s="1"/>
      <c r="B264" s="1"/>
      <c r="C264" s="1"/>
      <c r="D264" s="173"/>
      <c r="E264" s="178" t="s">
        <v>122</v>
      </c>
      <c r="F264" s="1"/>
      <c r="G264" s="1"/>
      <c r="H264" s="1"/>
      <c r="I264" s="1"/>
      <c r="J264" s="1"/>
      <c r="K264" s="1"/>
      <c r="L264" s="1"/>
      <c r="M264" s="1"/>
      <c r="N264" s="1"/>
      <c r="O264" s="1"/>
      <c r="P264" s="1"/>
      <c r="Q264" s="1"/>
      <c r="R264" s="1"/>
      <c r="S264" s="1"/>
      <c r="T264" s="1"/>
      <c r="U264" s="1"/>
      <c r="V264" s="1"/>
      <c r="W264" s="1"/>
      <c r="X264" s="1"/>
      <c r="Y264" s="1"/>
      <c r="Z264" s="1"/>
      <c r="AA264" s="1"/>
      <c r="AB264" s="1"/>
    </row>
    <row r="265" spans="1:28">
      <c r="A265" s="1"/>
      <c r="B265" s="1"/>
      <c r="C265" s="1"/>
      <c r="D265" s="173"/>
      <c r="E265" s="178" t="s">
        <v>121</v>
      </c>
      <c r="F265" s="1"/>
      <c r="G265" s="1"/>
      <c r="H265" s="1"/>
      <c r="I265" s="1"/>
      <c r="J265" s="1"/>
      <c r="K265" s="1"/>
      <c r="L265" s="1"/>
      <c r="M265" s="1"/>
      <c r="N265" s="1"/>
      <c r="O265" s="1"/>
      <c r="P265" s="1"/>
      <c r="Q265" s="1"/>
      <c r="R265" s="1"/>
      <c r="S265" s="1"/>
      <c r="T265" s="1"/>
      <c r="U265" s="1"/>
      <c r="V265" s="1"/>
      <c r="W265" s="1"/>
      <c r="X265" s="1"/>
      <c r="Y265" s="1"/>
      <c r="Z265" s="1"/>
      <c r="AA265" s="1"/>
      <c r="AB265" s="1"/>
    </row>
    <row r="266" spans="1:28">
      <c r="A266" s="1"/>
      <c r="B266" s="1"/>
      <c r="C266" s="1"/>
      <c r="D266" s="173"/>
      <c r="E266" s="178" t="s">
        <v>120</v>
      </c>
      <c r="F266" s="1"/>
      <c r="G266" s="1"/>
      <c r="H266" s="1"/>
      <c r="I266" s="1"/>
      <c r="J266" s="1"/>
      <c r="K266" s="1"/>
      <c r="L266" s="1"/>
      <c r="M266" s="1"/>
      <c r="N266" s="1"/>
      <c r="O266" s="1"/>
      <c r="P266" s="1"/>
      <c r="Q266" s="1"/>
      <c r="R266" s="1"/>
      <c r="S266" s="1"/>
      <c r="T266" s="1"/>
      <c r="U266" s="1"/>
      <c r="V266" s="1"/>
      <c r="W266" s="1"/>
      <c r="X266" s="1"/>
      <c r="Y266" s="1"/>
      <c r="Z266" s="1"/>
      <c r="AA266" s="1"/>
      <c r="AB266" s="1"/>
    </row>
    <row r="267" spans="1:2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63" t="s">
        <v>119</v>
      </c>
    </row>
  </sheetData>
  <sheetProtection sheet="1" selectLockedCells="1" autoFilter="0"/>
  <mergeCells count="333">
    <mergeCell ref="A3:AB3"/>
    <mergeCell ref="A5:AB5"/>
    <mergeCell ref="B6:I6"/>
    <mergeCell ref="B7:AA7"/>
    <mergeCell ref="B8:AA8"/>
    <mergeCell ref="B9:AA9"/>
    <mergeCell ref="AC15:AD15"/>
    <mergeCell ref="AE15:AF15"/>
    <mergeCell ref="AG15:AH15"/>
    <mergeCell ref="A16:A19"/>
    <mergeCell ref="B16:G19"/>
    <mergeCell ref="H16:N19"/>
    <mergeCell ref="O16:U19"/>
    <mergeCell ref="V16:AB19"/>
    <mergeCell ref="A11:AB11"/>
    <mergeCell ref="B12:AB14"/>
    <mergeCell ref="B15:G15"/>
    <mergeCell ref="H15:N15"/>
    <mergeCell ref="O15:U15"/>
    <mergeCell ref="V15:AB15"/>
    <mergeCell ref="A20:A23"/>
    <mergeCell ref="B20:G23"/>
    <mergeCell ref="H20:N23"/>
    <mergeCell ref="O20:U23"/>
    <mergeCell ref="V20:AB23"/>
    <mergeCell ref="A24:A27"/>
    <mergeCell ref="B24:G27"/>
    <mergeCell ref="H24:N27"/>
    <mergeCell ref="O24:U27"/>
    <mergeCell ref="V24:AB27"/>
    <mergeCell ref="A28:A31"/>
    <mergeCell ref="B28:G31"/>
    <mergeCell ref="H28:N31"/>
    <mergeCell ref="O28:U31"/>
    <mergeCell ref="V28:AB31"/>
    <mergeCell ref="A32:A35"/>
    <mergeCell ref="B32:G35"/>
    <mergeCell ref="H32:N35"/>
    <mergeCell ref="O32:U35"/>
    <mergeCell ref="V32:AB35"/>
    <mergeCell ref="A36:A39"/>
    <mergeCell ref="B36:G39"/>
    <mergeCell ref="H36:N39"/>
    <mergeCell ref="O36:U39"/>
    <mergeCell ref="V36:AB39"/>
    <mergeCell ref="A40:A43"/>
    <mergeCell ref="B40:G43"/>
    <mergeCell ref="H40:N43"/>
    <mergeCell ref="O40:U43"/>
    <mergeCell ref="V40:AB43"/>
    <mergeCell ref="A44:A47"/>
    <mergeCell ref="B44:G47"/>
    <mergeCell ref="H44:N47"/>
    <mergeCell ref="O44:U47"/>
    <mergeCell ref="V44:AB47"/>
    <mergeCell ref="A48:A51"/>
    <mergeCell ref="B48:G51"/>
    <mergeCell ref="H48:N51"/>
    <mergeCell ref="O48:U51"/>
    <mergeCell ref="V48:AB51"/>
    <mergeCell ref="A52:A55"/>
    <mergeCell ref="B52:G55"/>
    <mergeCell ref="H52:N55"/>
    <mergeCell ref="O52:U55"/>
    <mergeCell ref="V52:AB55"/>
    <mergeCell ref="A56:A59"/>
    <mergeCell ref="B56:G59"/>
    <mergeCell ref="H56:N59"/>
    <mergeCell ref="O56:U59"/>
    <mergeCell ref="V56:AB59"/>
    <mergeCell ref="A60:A63"/>
    <mergeCell ref="B60:G63"/>
    <mergeCell ref="H60:N63"/>
    <mergeCell ref="O60:U63"/>
    <mergeCell ref="V60:AB63"/>
    <mergeCell ref="A64:A67"/>
    <mergeCell ref="B64:G67"/>
    <mergeCell ref="H64:N67"/>
    <mergeCell ref="O64:U67"/>
    <mergeCell ref="V64:AB67"/>
    <mergeCell ref="A68:A71"/>
    <mergeCell ref="B68:G71"/>
    <mergeCell ref="H68:N71"/>
    <mergeCell ref="O68:U71"/>
    <mergeCell ref="V68:AB71"/>
    <mergeCell ref="A72:A75"/>
    <mergeCell ref="B72:G75"/>
    <mergeCell ref="H72:N75"/>
    <mergeCell ref="O72:U75"/>
    <mergeCell ref="V72:AB75"/>
    <mergeCell ref="A76:A79"/>
    <mergeCell ref="B76:G79"/>
    <mergeCell ref="H76:N79"/>
    <mergeCell ref="O76:U79"/>
    <mergeCell ref="V76:AB79"/>
    <mergeCell ref="A80:A83"/>
    <mergeCell ref="B80:G83"/>
    <mergeCell ref="H80:N83"/>
    <mergeCell ref="O80:U83"/>
    <mergeCell ref="V80:AB83"/>
    <mergeCell ref="A84:A87"/>
    <mergeCell ref="B84:G87"/>
    <mergeCell ref="H84:N87"/>
    <mergeCell ref="O84:U87"/>
    <mergeCell ref="V84:AB87"/>
    <mergeCell ref="A88:A91"/>
    <mergeCell ref="B88:G91"/>
    <mergeCell ref="H88:N91"/>
    <mergeCell ref="O88:U91"/>
    <mergeCell ref="V88:AB91"/>
    <mergeCell ref="B99:AB99"/>
    <mergeCell ref="Y100:AB100"/>
    <mergeCell ref="B101:E102"/>
    <mergeCell ref="F101:M102"/>
    <mergeCell ref="N101:AB102"/>
    <mergeCell ref="B103:E104"/>
    <mergeCell ref="F103:M104"/>
    <mergeCell ref="N103:AB104"/>
    <mergeCell ref="A92:A95"/>
    <mergeCell ref="B92:G95"/>
    <mergeCell ref="H92:N95"/>
    <mergeCell ref="O92:U95"/>
    <mergeCell ref="V92:AB95"/>
    <mergeCell ref="A98:AB98"/>
    <mergeCell ref="B109:E110"/>
    <mergeCell ref="F109:M110"/>
    <mergeCell ref="N109:AB110"/>
    <mergeCell ref="B112:AB112"/>
    <mergeCell ref="B113:X113"/>
    <mergeCell ref="Y113:AB113"/>
    <mergeCell ref="B105:E106"/>
    <mergeCell ref="F105:M106"/>
    <mergeCell ref="N105:AB106"/>
    <mergeCell ref="B107:E108"/>
    <mergeCell ref="F107:M108"/>
    <mergeCell ref="N107:AB108"/>
    <mergeCell ref="B114:E115"/>
    <mergeCell ref="F114:M115"/>
    <mergeCell ref="N114:P115"/>
    <mergeCell ref="Q114:AB115"/>
    <mergeCell ref="B116:E118"/>
    <mergeCell ref="F116:M118"/>
    <mergeCell ref="O116:P116"/>
    <mergeCell ref="Q116:AB118"/>
    <mergeCell ref="O117:P117"/>
    <mergeCell ref="O118:P118"/>
    <mergeCell ref="B122:E124"/>
    <mergeCell ref="F122:M124"/>
    <mergeCell ref="O122:P122"/>
    <mergeCell ref="Q122:AB124"/>
    <mergeCell ref="O123:P123"/>
    <mergeCell ref="O124:P124"/>
    <mergeCell ref="B119:E121"/>
    <mergeCell ref="F119:M121"/>
    <mergeCell ref="O119:P119"/>
    <mergeCell ref="Q119:AB121"/>
    <mergeCell ref="O120:P120"/>
    <mergeCell ref="O121:P121"/>
    <mergeCell ref="A129:AB131"/>
    <mergeCell ref="F135:AA135"/>
    <mergeCell ref="A136:AB136"/>
    <mergeCell ref="F138:AA138"/>
    <mergeCell ref="A139:AB139"/>
    <mergeCell ref="F141:AA141"/>
    <mergeCell ref="B125:E127"/>
    <mergeCell ref="F125:M127"/>
    <mergeCell ref="O125:P125"/>
    <mergeCell ref="Q125:AB127"/>
    <mergeCell ref="O126:P126"/>
    <mergeCell ref="O127:P127"/>
    <mergeCell ref="A152:AB152"/>
    <mergeCell ref="C153:AA153"/>
    <mergeCell ref="A155:W155"/>
    <mergeCell ref="Y155:AB155"/>
    <mergeCell ref="B157:L157"/>
    <mergeCell ref="M157:AB157"/>
    <mergeCell ref="A142:AB142"/>
    <mergeCell ref="F144:AA144"/>
    <mergeCell ref="A145:AB145"/>
    <mergeCell ref="F148:AA148"/>
    <mergeCell ref="A149:AB149"/>
    <mergeCell ref="F151:AA151"/>
    <mergeCell ref="B161:L161"/>
    <mergeCell ref="M161:AB161"/>
    <mergeCell ref="B162:C162"/>
    <mergeCell ref="D162:L162"/>
    <mergeCell ref="M162:AB162"/>
    <mergeCell ref="A164:AB165"/>
    <mergeCell ref="B158:L158"/>
    <mergeCell ref="M158:AB158"/>
    <mergeCell ref="B159:L159"/>
    <mergeCell ref="M159:AB159"/>
    <mergeCell ref="B160:L160"/>
    <mergeCell ref="M160:AB160"/>
    <mergeCell ref="N181:AB181"/>
    <mergeCell ref="N182:AB182"/>
    <mergeCell ref="N183:AB183"/>
    <mergeCell ref="N186:AB186"/>
    <mergeCell ref="N187:AB187"/>
    <mergeCell ref="N188:AB188"/>
    <mergeCell ref="C166:AB166"/>
    <mergeCell ref="N174:AB174"/>
    <mergeCell ref="N175:AB175"/>
    <mergeCell ref="N176:AB176"/>
    <mergeCell ref="N177:AB177"/>
    <mergeCell ref="N180:AB180"/>
    <mergeCell ref="D205:AA207"/>
    <mergeCell ref="A209:AB209"/>
    <mergeCell ref="D212:AA214"/>
    <mergeCell ref="A216:AB216"/>
    <mergeCell ref="D218:AA220"/>
    <mergeCell ref="A222:AB222"/>
    <mergeCell ref="N189:AB189"/>
    <mergeCell ref="A191:AB192"/>
    <mergeCell ref="F196:AA196"/>
    <mergeCell ref="F198:AA198"/>
    <mergeCell ref="F200:AA200"/>
    <mergeCell ref="A202:AB202"/>
    <mergeCell ref="D223:AA225"/>
    <mergeCell ref="A227:AB227"/>
    <mergeCell ref="D228:AA233"/>
    <mergeCell ref="A235:AB235"/>
    <mergeCell ref="A236:Z236"/>
    <mergeCell ref="A237:C237"/>
    <mergeCell ref="D237:H237"/>
    <mergeCell ref="I237:M237"/>
    <mergeCell ref="N237:Y237"/>
    <mergeCell ref="Z237:AB237"/>
    <mergeCell ref="Z238:AB239"/>
    <mergeCell ref="I240:J241"/>
    <mergeCell ref="K240:M241"/>
    <mergeCell ref="N240:Y241"/>
    <mergeCell ref="Z240:AB241"/>
    <mergeCell ref="D242:E245"/>
    <mergeCell ref="F242:H245"/>
    <mergeCell ref="I242:J243"/>
    <mergeCell ref="K242:M243"/>
    <mergeCell ref="N242:Y243"/>
    <mergeCell ref="D238:E241"/>
    <mergeCell ref="F238:H241"/>
    <mergeCell ref="I238:J239"/>
    <mergeCell ref="K238:M239"/>
    <mergeCell ref="N238:Y239"/>
    <mergeCell ref="Z242:AB243"/>
    <mergeCell ref="I244:J245"/>
    <mergeCell ref="K244:M245"/>
    <mergeCell ref="N244:Y245"/>
    <mergeCell ref="Z244:AB245"/>
    <mergeCell ref="A246:C251"/>
    <mergeCell ref="D246:E249"/>
    <mergeCell ref="F246:H249"/>
    <mergeCell ref="I246:J246"/>
    <mergeCell ref="K246:M246"/>
    <mergeCell ref="A238:C245"/>
    <mergeCell ref="I248:J248"/>
    <mergeCell ref="K248:M248"/>
    <mergeCell ref="N248:Y248"/>
    <mergeCell ref="D250:E251"/>
    <mergeCell ref="F250:H251"/>
    <mergeCell ref="I250:J250"/>
    <mergeCell ref="K250:M250"/>
    <mergeCell ref="N250:Y250"/>
    <mergeCell ref="Z248:AB248"/>
    <mergeCell ref="I249:J249"/>
    <mergeCell ref="K249:M249"/>
    <mergeCell ref="N249:Y249"/>
    <mergeCell ref="Z249:AB249"/>
    <mergeCell ref="N246:Y246"/>
    <mergeCell ref="Z246:AB246"/>
    <mergeCell ref="I247:J247"/>
    <mergeCell ref="K247:M247"/>
    <mergeCell ref="N247:Y247"/>
    <mergeCell ref="Z247:AB247"/>
    <mergeCell ref="Z250:AB250"/>
    <mergeCell ref="I251:J251"/>
    <mergeCell ref="K251:M251"/>
    <mergeCell ref="N251:Y251"/>
    <mergeCell ref="Z251:AB251"/>
    <mergeCell ref="Z252:AB252"/>
    <mergeCell ref="A253:C256"/>
    <mergeCell ref="D253:E254"/>
    <mergeCell ref="F253:H254"/>
    <mergeCell ref="I253:J253"/>
    <mergeCell ref="K253:M253"/>
    <mergeCell ref="N253:Y253"/>
    <mergeCell ref="Z253:AB253"/>
    <mergeCell ref="I254:J254"/>
    <mergeCell ref="K254:M254"/>
    <mergeCell ref="A252:C252"/>
    <mergeCell ref="D252:E252"/>
    <mergeCell ref="F252:H252"/>
    <mergeCell ref="I252:J252"/>
    <mergeCell ref="K252:M252"/>
    <mergeCell ref="N252:Y252"/>
    <mergeCell ref="N254:Y254"/>
    <mergeCell ref="Z254:AB254"/>
    <mergeCell ref="D255:E256"/>
    <mergeCell ref="I259:J259"/>
    <mergeCell ref="K259:M259"/>
    <mergeCell ref="N259:Y259"/>
    <mergeCell ref="F255:H256"/>
    <mergeCell ref="I255:J255"/>
    <mergeCell ref="K255:M255"/>
    <mergeCell ref="N255:Y255"/>
    <mergeCell ref="Z255:AB255"/>
    <mergeCell ref="I256:J256"/>
    <mergeCell ref="K256:M256"/>
    <mergeCell ref="N256:Y256"/>
    <mergeCell ref="Z256:AB256"/>
    <mergeCell ref="A262:AB262"/>
    <mergeCell ref="Z259:AB259"/>
    <mergeCell ref="A260:C260"/>
    <mergeCell ref="D260:E260"/>
    <mergeCell ref="F260:H260"/>
    <mergeCell ref="I260:J260"/>
    <mergeCell ref="K260:M260"/>
    <mergeCell ref="N260:Y260"/>
    <mergeCell ref="Z260:AB260"/>
    <mergeCell ref="A257:C259"/>
    <mergeCell ref="D257:E257"/>
    <mergeCell ref="F257:H257"/>
    <mergeCell ref="I257:J257"/>
    <mergeCell ref="K257:M257"/>
    <mergeCell ref="N257:Y257"/>
    <mergeCell ref="Z257:AB257"/>
    <mergeCell ref="D258:E258"/>
    <mergeCell ref="F258:H258"/>
    <mergeCell ref="I258:J258"/>
    <mergeCell ref="K258:M258"/>
    <mergeCell ref="N258:Y258"/>
    <mergeCell ref="Z258:AB258"/>
    <mergeCell ref="D259:E259"/>
    <mergeCell ref="F259:H259"/>
  </mergeCells>
  <phoneticPr fontId="3"/>
  <dataValidations count="4">
    <dataValidation type="list" allowBlank="1" showInputMessage="1" showErrorMessage="1" sqref="Z238:Z260 AA238:AB250 AA253:AB260" xr:uid="{00000000-0002-0000-0200-000000000000}">
      <formula1>"○"</formula1>
    </dataValidation>
    <dataValidation type="list" allowBlank="1" showInputMessage="1" showErrorMessage="1" sqref="P143 B146:B148 H146 L146 S146 I147 N147 B150:B151 G150 B167:B169 D171:D172 C193:C194 C203 I203 N203 S203 C210 G210 J210 P210 B133:B135 G133 N133 S133 Y133 I134 L134 R134 B137:B138 F137 R137 M137 B140:B141 H140 S140 W140 B143:B144 I143 N116:N127" xr:uid="{00000000-0002-0000-0200-000001000000}">
      <formula1>"✓"</formula1>
    </dataValidation>
    <dataValidation type="list" allowBlank="1" showInputMessage="1" showErrorMessage="1" sqref="Y155:AB155 Y100:AB100 Y113:AB113" xr:uid="{00000000-0002-0000-0200-000002000000}">
      <formula1>"有,無"</formula1>
    </dataValidation>
    <dataValidation type="list" allowBlank="1" showInputMessage="1" showErrorMessage="1" sqref="B158:L161" xr:uid="{00000000-0002-0000-0200-000003000000}">
      <formula1>$AG$144:$AG$157</formula1>
    </dataValidation>
  </dataValidations>
  <printOptions horizontalCentered="1"/>
  <pageMargins left="0.23622047244094491" right="0.23622047244094491" top="0.74803149606299213" bottom="0.74803149606299213" header="0.31496062992125984" footer="0.31496062992125984"/>
  <pageSetup paperSize="9" scale="75" orientation="portrait" r:id="rId1"/>
  <headerFooter>
    <oddFooter>&amp;R&amp;"ＭＳ Ｐ明朝,標準"&amp;10AA208-02-FSC（&amp;P/&amp;N）（2019.11.14改訂）</oddFooter>
  </headerFooter>
  <rowBreaks count="3" manualBreakCount="3">
    <brk id="128" max="27" man="1"/>
    <brk id="200" max="27" man="1"/>
    <brk id="251"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サイト入力用(2～50)</vt:lpstr>
      <vt:lpstr>申請時アンケート </vt:lpstr>
      <vt:lpstr>'申請時アンケート '!Print_Area</vt:lpstr>
      <vt:lpstr>申請書!Print_Area</vt:lpstr>
      <vt:lpstr>適用規格</vt:lpstr>
    </vt:vector>
  </TitlesOfParts>
  <Company>(社)日本能率協会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景子</dc:creator>
  <cp:lastModifiedBy>小川　景子</cp:lastModifiedBy>
  <cp:lastPrinted>2020-10-27T01:54:15Z</cp:lastPrinted>
  <dcterms:created xsi:type="dcterms:W3CDTF">2019-06-18T05:59:21Z</dcterms:created>
  <dcterms:modified xsi:type="dcterms:W3CDTF">2021-01-29T07:09:41Z</dcterms:modified>
</cp:coreProperties>
</file>